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codeName="ThisWorkbook" defaultThemeVersion="124226"/>
  <bookViews>
    <workbookView xWindow="1575" yWindow="585" windowWidth="15480" windowHeight="11640" activeTab="1"/>
  </bookViews>
  <sheets>
    <sheet name="Indice" sheetId="11" r:id="rId1"/>
    <sheet name="Tab.3.6.1" sheetId="1" r:id="rId2"/>
    <sheet name="Tab.3.6.2" sheetId="2" r:id="rId3"/>
    <sheet name="Tab. 3.6.3" sheetId="3" r:id="rId4"/>
    <sheet name="Tab. 3.6.4" sheetId="4" r:id="rId5"/>
    <sheet name="Tab. 3.6.5" sheetId="22" r:id="rId6"/>
    <sheet name="Tab. 3.6.6" sheetId="23" r:id="rId7"/>
    <sheet name="Tab. 3.6.7" sheetId="24" r:id="rId8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4" i="23"/>
  <c r="E72"/>
  <c r="G124" i="22"/>
  <c r="F124"/>
  <c r="G123"/>
  <c r="F123"/>
  <c r="G122"/>
  <c r="F122"/>
  <c r="G121"/>
  <c r="F121"/>
  <c r="G120"/>
  <c r="F120"/>
  <c r="G118"/>
  <c r="F118"/>
  <c r="G117"/>
  <c r="F117"/>
  <c r="G116"/>
  <c r="F116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5"/>
  <c r="F85"/>
  <c r="G83"/>
  <c r="F83"/>
  <c r="G82"/>
  <c r="F82"/>
  <c r="G81"/>
  <c r="F81"/>
  <c r="G80"/>
  <c r="F80"/>
  <c r="G79"/>
  <c r="F79"/>
  <c r="G77"/>
  <c r="F77"/>
  <c r="G74"/>
  <c r="F74"/>
  <c r="G73"/>
  <c r="F73"/>
  <c r="G71"/>
  <c r="F71"/>
  <c r="G70"/>
  <c r="F70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2"/>
  <c r="F52"/>
  <c r="G51"/>
  <c r="F51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8"/>
  <c r="F28"/>
  <c r="G27"/>
  <c r="F27"/>
  <c r="G26"/>
  <c r="F26"/>
  <c r="G25"/>
  <c r="F25"/>
  <c r="G24"/>
  <c r="F24"/>
  <c r="G23"/>
  <c r="F23"/>
  <c r="G22"/>
  <c r="F22"/>
  <c r="G18"/>
  <c r="F18"/>
  <c r="G16"/>
  <c r="F16"/>
  <c r="G15"/>
  <c r="F15"/>
  <c r="G14"/>
  <c r="F14"/>
  <c r="G13"/>
  <c r="F13"/>
  <c r="G12"/>
  <c r="F12"/>
  <c r="G11"/>
  <c r="F11"/>
  <c r="G10"/>
  <c r="F10"/>
  <c r="G9"/>
  <c r="F9"/>
  <c r="G6"/>
  <c r="F6"/>
  <c r="F104" i="1"/>
  <c r="G104" s="1"/>
  <c r="F100"/>
  <c r="G100" s="1"/>
  <c r="F92"/>
  <c r="G92" s="1"/>
  <c r="F87"/>
  <c r="G87" s="1"/>
  <c r="F78"/>
  <c r="G78" s="1"/>
  <c r="F72"/>
  <c r="G72" s="1"/>
  <c r="F70"/>
  <c r="G70" s="1"/>
  <c r="F60"/>
  <c r="G60" s="1"/>
  <c r="F51"/>
  <c r="F39"/>
  <c r="G39"/>
  <c r="F27"/>
  <c r="G27"/>
  <c r="F15"/>
  <c r="G15"/>
  <c r="F10"/>
  <c r="G10"/>
</calcChain>
</file>

<file path=xl/sharedStrings.xml><?xml version="1.0" encoding="utf-8"?>
<sst xmlns="http://schemas.openxmlformats.org/spreadsheetml/2006/main" count="1009" uniqueCount="177">
  <si>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</si>
  <si>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</si>
  <si>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</si>
  <si>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</si>
  <si>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</si>
  <si>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</si>
  <si>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</si>
  <si>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</si>
  <si>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</si>
  <si>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</si>
  <si>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</si>
  <si>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</si>
  <si>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La Spezia</t>
  </si>
  <si>
    <t>Varese</t>
  </si>
  <si>
    <t>Lecco</t>
  </si>
  <si>
    <t>Sondrio</t>
  </si>
  <si>
    <t>Milano</t>
  </si>
  <si>
    <t>Monza</t>
  </si>
  <si>
    <t>Bergamo</t>
  </si>
  <si>
    <t>Pavia</t>
  </si>
  <si>
    <t>Lodi</t>
  </si>
  <si>
    <t>Cremona</t>
  </si>
  <si>
    <t>Mantova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</si>
  <si>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</si>
  <si>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</si>
  <si>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</si>
  <si>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</si>
  <si>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</si>
  <si>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</si>
  <si>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</si>
  <si>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</si>
  <si>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</si>
  <si>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</si>
  <si>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</si>
  <si>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</si>
  <si>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</si>
  <si>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</si>
  <si>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</si>
  <si>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</si>
  <si>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</si>
  <si>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</si>
  <si>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</si>
  <si>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</si>
  <si>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</si>
  <si>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</si>
  <si>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</si>
  <si>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</si>
  <si>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</si>
  <si>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</si>
  <si>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</si>
  <si>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</si>
  <si>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</si>
  <si>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</si>
  <si>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</si>
  <si>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</si>
  <si>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</si>
  <si>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</si>
  <si>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</si>
  <si>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</si>
  <si>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</si>
  <si>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</si>
  <si>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</si>
  <si>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</si>
  <si>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</si>
  <si>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 xml:space="preserve">L'Aquila 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</si>
  <si>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</si>
  <si>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</si>
  <si>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</si>
  <si>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</si>
  <si>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</si>
  <si>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</si>
  <si>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</si>
  <si>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</si>
  <si>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</si>
  <si>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</si>
  <si>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Andria</t>
  </si>
  <si>
    <t>Barletta</t>
  </si>
  <si>
    <t>Bari</t>
  </si>
  <si>
    <t>Taranto</t>
  </si>
  <si>
    <t>Brindisi</t>
  </si>
  <si>
    <t>Lecce</t>
  </si>
  <si>
    <t>Potenza</t>
  </si>
  <si>
    <t>Crotone</t>
  </si>
  <si>
    <t>Vibo Valentia</t>
  </si>
  <si>
    <t>Trapani</t>
  </si>
  <si>
    <t>Palermo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</si>
  <si>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</si>
  <si>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</si>
  <si>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</si>
  <si>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</si>
  <si>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</si>
  <si>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</si>
  <si>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</si>
  <si>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</si>
  <si>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</si>
  <si>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</si>
  <si>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Olbia</t>
  </si>
  <si>
    <t>Tempio Pausania</t>
  </si>
  <si>
    <t>Lanusei</t>
  </si>
  <si>
    <t>Tortolì</t>
  </si>
  <si>
    <t>Sanluri</t>
  </si>
  <si>
    <t>Villacidro</t>
  </si>
  <si>
    <t>Carbonia</t>
  </si>
  <si>
    <t>Iglesias</t>
  </si>
  <si>
    <t>Como</t>
  </si>
  <si>
    <t>Brescia</t>
  </si>
  <si>
    <t>Bolzano</t>
  </si>
  <si>
    <t>Reggio Emilia</t>
  </si>
  <si>
    <t>Modena</t>
  </si>
  <si>
    <t>Foggia</t>
  </si>
  <si>
    <t>Trani</t>
  </si>
  <si>
    <t>Matera</t>
  </si>
  <si>
    <t>Cosenza</t>
  </si>
  <si>
    <t>Catanzaro</t>
  </si>
  <si>
    <t>Reggio Calabria</t>
  </si>
  <si>
    <t>Messina</t>
  </si>
  <si>
    <t>Giugliano in Campania</t>
  </si>
  <si>
    <t>Cesena</t>
  </si>
  <si>
    <t>Guidonia Montecelio</t>
  </si>
  <si>
    <t xml:space="preserve">XIII RAPPORTO SULLA QUALITÀ DELL'AMBIENTE URBANO - Edizione 2017
Capitolo 3 - INFRASTRUTTURE VERDI
</t>
  </si>
  <si>
    <t>Tabella 3.6.1 - Numero di aziende agricole e/o zootecniche per Comune (variazioni 2010-1982)</t>
  </si>
  <si>
    <t>Tabella 3.6.2 - Superficie Agricola Utilizzata in ettari per Comune (variazioni 2010-1982)</t>
  </si>
  <si>
    <t>Tabella 3.6.3 - Disponibilità di Superficie Agricola Utilizzata (in ettari) ogni 100 residenti (anno 2010)</t>
  </si>
  <si>
    <t>Tabella 3.6.5 - Aziende e superfici biologiche in ettari (anno 2010)</t>
  </si>
  <si>
    <t>Tabella 3.6.6 - Capi azienda per genere (anno 2010)</t>
  </si>
  <si>
    <t>Tabella 3.6.7 - Indice di multifunzionalità</t>
  </si>
  <si>
    <t>Anni</t>
  </si>
  <si>
    <t>Variazione 2010/1982</t>
  </si>
  <si>
    <t>Assoluta</t>
  </si>
  <si>
    <t>%</t>
  </si>
  <si>
    <t>1 092</t>
  </si>
  <si>
    <t>L'Aquila</t>
  </si>
  <si>
    <t>Italia</t>
  </si>
  <si>
    <t>Fonte: ISTAT, 6° Censimento Agricoltura (anno 2010)</t>
  </si>
  <si>
    <t>Popolazione residente</t>
  </si>
  <si>
    <t>SAU</t>
  </si>
  <si>
    <t>SAU/100 abitanti</t>
  </si>
  <si>
    <t>Seminativi/SAT</t>
  </si>
  <si>
    <t>Coltivazioni legnose agrarie/SAT</t>
  </si>
  <si>
    <t>Orti familiari/SAT</t>
  </si>
  <si>
    <t>Prati permanenti e pascoli/SAT</t>
  </si>
  <si>
    <t>Arboricoltura da legno/SAT</t>
  </si>
  <si>
    <t>Boschi/SAT</t>
  </si>
  <si>
    <t>Superficie non utilizzata ed altra superficie /SAT</t>
  </si>
  <si>
    <t>-</t>
  </si>
  <si>
    <t>Numero di aziende biologiche</t>
  </si>
  <si>
    <t>Superficie BIO/SAU</t>
  </si>
  <si>
    <t>Superficie BIO/ST</t>
  </si>
  <si>
    <t xml:space="preserve">Aziende biologiche/Aziende totali </t>
  </si>
  <si>
    <t>Maschi</t>
  </si>
  <si>
    <t>Femmine</t>
  </si>
  <si>
    <t>Totale</t>
  </si>
  <si>
    <t>% Femmine/Totale</t>
  </si>
  <si>
    <t>Tutela del paesaggio</t>
  </si>
  <si>
    <t>Diversificazione delle attività</t>
  </si>
  <si>
    <t>Ambiente</t>
  </si>
  <si>
    <t>Qualità alimentare</t>
  </si>
  <si>
    <t>Protezione del territorio</t>
  </si>
  <si>
    <t>Multifunzionalità</t>
  </si>
  <si>
    <t>Fonte: ISTAT, 2010</t>
  </si>
  <si>
    <t>Tabella 3.6.4 - Indicatori di Incidenza percentuale delle varie superfici aziendali (anno 2010)</t>
  </si>
  <si>
    <t>SAT/Superficie comunale</t>
  </si>
  <si>
    <t>SAU/Superficie comunale</t>
  </si>
  <si>
    <t>Indice Tabelle 3.6 - Agricoltura urbana e periurbana *</t>
  </si>
  <si>
    <t>* Il simbolo (-), laddove presente, si riferisce all'assenza del dato.</t>
  </si>
  <si>
    <t xml:space="preserve">Superficie biologica </t>
  </si>
  <si>
    <t xml:space="preserve">SAU </t>
  </si>
  <si>
    <t xml:space="preserve">Superficie territoriale (ST) </t>
  </si>
  <si>
    <t>Tabella 3.6.1 (relativa alla Mappa tematica 3.6.1) - Numero di aziende agricole e/o zootecniche per Comune (variazioni 2010-1982)</t>
  </si>
  <si>
    <t>Tabella 3.6.3 (relativa alla Mappa tematica 3.6.3) - Disponibilità di Superficie Agricola Utilizzata (in ettari) ogni 100 residenti (anno 2010)</t>
  </si>
  <si>
    <t>Tabella 3.6.4 (relativa alla Mappa tematica 3.6.4 e al Grafico 3.6.1) - Indicatori di Incidenza percentuale delle varie superfici aziendali (anno 2010)</t>
  </si>
  <si>
    <t>Tabella 3.6.6 (relativa alla Mappa tematica 3.6.6) - Capi azienda per genere (anno 2010)</t>
  </si>
  <si>
    <t>Tabella 3.6.7 (relativa alle Mappe tematiche 3.6.7 e 3.6.8) - Indice di multifunzionalità</t>
  </si>
  <si>
    <t>Tabella 3.6.2 (relativa alla Mappa tematica 3.6.2) - Superficie Agricola Utilizzata in ettari per Comune (variazioni 2010-1982)</t>
  </si>
  <si>
    <t>Tabella 3.6.5 (relativa alla Mappa tematica 3.6.5) - Aziende e superfici biologiche in ettari (anno 2010)</t>
  </si>
  <si>
    <t>Reggio  Calabria</t>
  </si>
  <si>
    <t>Comuni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</si>
</sst>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.0000"/>
  </numFmts>
  <fonts count="28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8"/>
      <name val="Arial"/>
      <family val="2"/>
    </font>
  </fonts>
  <fills count="34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rgb="FFCCFFCC"/>
        </stop>
      </gradient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0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3" fillId="0" borderId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6" applyNumberFormat="0" applyAlignment="0" applyProtection="0"/>
    <xf numFmtId="0" fontId="19" fillId="7" borderId="7" applyNumberFormat="0" applyAlignment="0" applyProtection="0"/>
    <xf numFmtId="0" fontId="20" fillId="7" borderId="6" applyNumberFormat="0" applyAlignment="0" applyProtection="0"/>
    <xf numFmtId="0" fontId="21" fillId="0" borderId="8" applyNumberFormat="0" applyFill="0" applyAlignment="0" applyProtection="0"/>
    <xf numFmtId="0" fontId="22" fillId="8" borderId="9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6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6" fillId="33" borderId="0" applyNumberFormat="0" applyBorder="0" applyAlignment="0" applyProtection="0"/>
    <xf numFmtId="0" fontId="2" fillId="0" borderId="0"/>
    <xf numFmtId="0" fontId="2" fillId="9" borderId="10" applyNumberFormat="0" applyFont="0" applyAlignment="0" applyProtection="0"/>
    <xf numFmtId="0" fontId="1" fillId="0" borderId="0"/>
    <xf numFmtId="0" fontId="1" fillId="9" borderId="10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7">
    <xf numFmtId="0" fontId="0" fillId="0" borderId="0" xfId="0"/>
    <xf numFmtId="0" fontId="7" fillId="0" borderId="0" xfId="0" applyFont="1"/>
    <xf numFmtId="0" fontId="6" fillId="0" borderId="0" xfId="1" applyAlignment="1" applyProtection="1"/>
    <xf numFmtId="0" fontId="5" fillId="0" borderId="1" xfId="2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0" fillId="2" borderId="0" xfId="0" applyFill="1"/>
    <xf numFmtId="0" fontId="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49" fontId="5" fillId="0" borderId="15" xfId="0" applyNumberFormat="1" applyFont="1" applyBorder="1" applyAlignment="1">
      <alignment horizontal="left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27" fillId="0" borderId="1" xfId="3" applyNumberFormat="1" applyFont="1" applyFill="1" applyBorder="1" applyAlignment="1"/>
    <xf numFmtId="166" fontId="0" fillId="0" borderId="0" xfId="0" applyNumberFormat="1" applyBorder="1"/>
    <xf numFmtId="166" fontId="10" fillId="0" borderId="1" xfId="46" applyNumberFormat="1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3" fontId="4" fillId="0" borderId="12" xfId="0" applyNumberFormat="1" applyFont="1" applyFill="1" applyBorder="1" applyAlignment="1">
      <alignment horizontal="center" vertical="center" wrapText="1"/>
    </xf>
    <xf numFmtId="0" fontId="27" fillId="0" borderId="2" xfId="3" applyNumberFormat="1" applyFont="1" applyFill="1" applyBorder="1" applyAlignment="1"/>
    <xf numFmtId="0" fontId="3" fillId="0" borderId="2" xfId="3" applyNumberFormat="1" applyFont="1" applyFill="1" applyBorder="1" applyAlignment="1"/>
    <xf numFmtId="0" fontId="0" fillId="0" borderId="0" xfId="0" applyBorder="1"/>
  </cellXfs>
  <cellStyles count="60">
    <cellStyle name="20% - Colore 1" xfId="21" builtinId="30" customBuiltin="1"/>
    <cellStyle name="20% - Colore 1 2" xfId="48"/>
    <cellStyle name="20% - Colore 2" xfId="25" builtinId="34" customBuiltin="1"/>
    <cellStyle name="20% - Colore 2 2" xfId="50"/>
    <cellStyle name="20% - Colore 3" xfId="29" builtinId="38" customBuiltin="1"/>
    <cellStyle name="20% - Colore 3 2" xfId="52"/>
    <cellStyle name="20% - Colore 4" xfId="33" builtinId="42" customBuiltin="1"/>
    <cellStyle name="20% - Colore 4 2" xfId="54"/>
    <cellStyle name="20% - Colore 5" xfId="37" builtinId="46" customBuiltin="1"/>
    <cellStyle name="20% - Colore 5 2" xfId="56"/>
    <cellStyle name="20% - Colore 6" xfId="41" builtinId="50" customBuiltin="1"/>
    <cellStyle name="20% - Colore 6 2" xfId="58"/>
    <cellStyle name="40% - Colore 1" xfId="22" builtinId="31" customBuiltin="1"/>
    <cellStyle name="40% - Colore 1 2" xfId="49"/>
    <cellStyle name="40% - Colore 2" xfId="26" builtinId="35" customBuiltin="1"/>
    <cellStyle name="40% - Colore 2 2" xfId="51"/>
    <cellStyle name="40% - Colore 3" xfId="30" builtinId="39" customBuiltin="1"/>
    <cellStyle name="40% - Colore 3 2" xfId="53"/>
    <cellStyle name="40% - Colore 4" xfId="34" builtinId="43" customBuiltin="1"/>
    <cellStyle name="40% - Colore 4 2" xfId="55"/>
    <cellStyle name="40% - Colore 5" xfId="38" builtinId="47" customBuiltin="1"/>
    <cellStyle name="40% - Colore 5 2" xfId="57"/>
    <cellStyle name="40% - Colore 6" xfId="42" builtinId="51" customBuiltin="1"/>
    <cellStyle name="40% - Colore 6 2" xfId="59"/>
    <cellStyle name="60% - Colore 1" xfId="23" builtinId="32" customBuiltin="1"/>
    <cellStyle name="60% - Colore 2" xfId="27" builtinId="36" customBuiltin="1"/>
    <cellStyle name="60% - Colore 3" xfId="31" builtinId="40" customBuiltin="1"/>
    <cellStyle name="60% - Colore 4" xfId="35" builtinId="44" customBuiltin="1"/>
    <cellStyle name="60% - Colore 5" xfId="39" builtinId="48" customBuiltin="1"/>
    <cellStyle name="60% - Colore 6" xfId="43" builtinId="52" customBuiltin="1"/>
    <cellStyle name="Calcolo" xfId="14" builtinId="22" customBuiltin="1"/>
    <cellStyle name="Cella collegata" xfId="15" builtinId="24" customBuiltin="1"/>
    <cellStyle name="Cella da controllare" xfId="16" builtinId="23" customBuiltin="1"/>
    <cellStyle name="Collegamento ipertestuale" xfId="1" builtinId="8"/>
    <cellStyle name="Colore 1" xfId="20" builtinId="29" customBuiltin="1"/>
    <cellStyle name="Colore 2" xfId="24" builtinId="33" customBuiltin="1"/>
    <cellStyle name="Colore 3" xfId="28" builtinId="37" customBuiltin="1"/>
    <cellStyle name="Colore 4" xfId="32" builtinId="41" customBuiltin="1"/>
    <cellStyle name="Colore 5" xfId="36" builtinId="45" customBuiltin="1"/>
    <cellStyle name="Colore 6" xfId="40" builtinId="49" customBuiltin="1"/>
    <cellStyle name="Input" xfId="12" builtinId="20" customBuiltin="1"/>
    <cellStyle name="Neutrale" xfId="11" builtinId="28" customBuiltin="1"/>
    <cellStyle name="Normale" xfId="0" builtinId="0"/>
    <cellStyle name="Normale 2" xfId="44"/>
    <cellStyle name="Normale 3" xfId="2"/>
    <cellStyle name="Normale 4" xfId="46"/>
    <cellStyle name="Normale_Foglio1" xfId="3"/>
    <cellStyle name="Nota 2" xfId="45"/>
    <cellStyle name="Nota 3" xfId="47"/>
    <cellStyle name="Output" xfId="13" builtinId="21" customBuiltin="1"/>
    <cellStyle name="Testo avviso" xfId="17" builtinId="11" customBuiltin="1"/>
    <cellStyle name="Testo descrittivo" xfId="18" builtinId="53" customBuiltin="1"/>
    <cellStyle name="Titolo" xfId="4" builtinId="15" customBuiltin="1"/>
    <cellStyle name="Titolo 1" xfId="5" builtinId="16" customBuiltin="1"/>
    <cellStyle name="Titolo 2" xfId="6" builtinId="17" customBuiltin="1"/>
    <cellStyle name="Titolo 3" xfId="7" builtinId="18" customBuiltin="1"/>
    <cellStyle name="Titolo 4" xfId="8" builtinId="19" customBuiltin="1"/>
    <cellStyle name="Totale" xfId="19" builtinId="25" customBuiltin="1"/>
    <cellStyle name="Valore non valido" xfId="10" builtinId="27" customBuiltin="1"/>
    <cellStyle name="Valore valido" xfId="9" builtinId="26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1</xdr:row>
      <xdr:rowOff>0</xdr:rowOff>
    </xdr:to>
    <xdr:pic>
      <xdr:nvPicPr>
        <xdr:cNvPr id="1047" name="Immagine 3" descr="tabella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1" enableFormatConditionsCalculation="0"/>
  <dimension ref="A1:I15"/>
  <sheetViews>
    <sheetView showGridLines="0" workbookViewId="0">
      <selection activeCell="A7" sqref="A7"/>
    </sheetView>
  </sheetViews>
  <sheetFormatPr defaultColWidth="8.85546875" defaultRowHeight="12.75"/>
  <cols>
    <col min="1" max="1" width="109.28515625" customWidth="1"/>
    <col min="2" max="2" width="16" customWidth="1"/>
  </cols>
  <sheetData>
    <row r="1" spans="1:9" ht="77.25" customHeight="1">
      <c r="A1" s="15" t="s">
        <v>119</v>
      </c>
    </row>
    <row r="3" spans="1:9" ht="19.5" customHeight="1">
      <c r="A3" s="4" t="s">
        <v>163</v>
      </c>
      <c r="B3" s="5"/>
    </row>
    <row r="5" spans="1:9">
      <c r="A5" s="2" t="s">
        <v>120</v>
      </c>
      <c r="B5" s="1"/>
      <c r="C5" s="1"/>
      <c r="D5" s="1"/>
      <c r="E5" s="1"/>
      <c r="F5" s="1"/>
      <c r="G5" s="1"/>
      <c r="H5" s="1"/>
      <c r="I5" s="1"/>
    </row>
    <row r="6" spans="1:9">
      <c r="A6" s="2" t="s">
        <v>121</v>
      </c>
    </row>
    <row r="7" spans="1:9">
      <c r="A7" s="2" t="s">
        <v>122</v>
      </c>
    </row>
    <row r="8" spans="1:9">
      <c r="A8" s="2" t="s">
        <v>160</v>
      </c>
    </row>
    <row r="9" spans="1:9">
      <c r="A9" s="2" t="s">
        <v>123</v>
      </c>
    </row>
    <row r="10" spans="1:9">
      <c r="A10" s="2" t="s">
        <v>124</v>
      </c>
    </row>
    <row r="11" spans="1:9">
      <c r="A11" s="2" t="s">
        <v>125</v>
      </c>
    </row>
    <row r="15" spans="1:9">
      <c r="A15" t="s">
        <v>164</v>
      </c>
    </row>
  </sheetData>
  <hyperlinks>
    <hyperlink ref="A5" location="Tab.3.6.1!A1" display="Tabella 3.6.1 - Numero di aziende agricole e/o zootecniche per Comune (variazioni 2010-1982)"/>
    <hyperlink ref="A6" location="Tab.3.6.2!A1" display="Tabella 3.6.2 - Superficie Agricola Utilizzata in ettari per Comune (variazioni 2010-1982)"/>
    <hyperlink ref="A7" location="'Tab. 3.6.3'!A1" display="Tabella 3.6.3 - Disponibilità di Superficie Agricola Utilizzata (in ettari) ogni 100 residenti (anno 2010)"/>
    <hyperlink ref="A8" location="'Tab. 3.6.4'!A1" display="Tabella 3.6.4 - Indicatori di Incidenza percentuale delle varie superfici aziendali (anno 2010)"/>
    <hyperlink ref="A9" location="'Tab. 3.6.5'!A1" display="Tabella 3.6.5 - Aziende e superfici biologiche in ettari (anno 2010)"/>
    <hyperlink ref="A10" location="'Tab. 3.6.6'!A1" display="Tabella 3.6.6 - Capi azienda per genere (anno 2010)"/>
    <hyperlink ref="A11" location="'Tab. 3.6.7'!A1" display="Tabella 3.6.7 - Indice di multifunzionalità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2" enableFormatConditionsCalculation="0"/>
  <dimension ref="A1:G128"/>
  <sheetViews>
    <sheetView tabSelected="1" zoomScale="95" zoomScaleNormal="95" zoomScalePageLayoutView="80" workbookViewId="0">
      <selection activeCell="S21" sqref="S21"/>
    </sheetView>
  </sheetViews>
  <sheetFormatPr defaultColWidth="8.85546875" defaultRowHeight="12.75"/>
  <cols>
    <col min="1" max="1" width="26.42578125" style="6" customWidth="1"/>
    <col min="2" max="2" width="19.140625" style="6" customWidth="1"/>
    <col min="3" max="3" width="11.42578125" style="6" customWidth="1"/>
    <col min="4" max="4" width="15.28515625" style="6" customWidth="1"/>
    <col min="5" max="5" width="14.85546875" style="6" customWidth="1"/>
    <col min="6" max="6" width="13.85546875" style="6" customWidth="1"/>
    <col min="7" max="7" width="12.85546875" style="6" customWidth="1"/>
    <col min="8" max="16384" width="8.85546875" style="6"/>
  </cols>
  <sheetData>
    <row r="1" spans="1:7" ht="37.5" customHeight="1">
      <c r="A1" s="20" t="s">
        <v>168</v>
      </c>
      <c r="B1" s="21"/>
      <c r="C1" s="21"/>
      <c r="D1" s="21"/>
      <c r="E1" s="21"/>
      <c r="F1" s="21"/>
      <c r="G1" s="22"/>
    </row>
    <row r="4" spans="1:7">
      <c r="A4" s="41" t="s">
        <v>176</v>
      </c>
      <c r="B4" s="19" t="s">
        <v>126</v>
      </c>
      <c r="C4" s="19"/>
      <c r="D4" s="19"/>
      <c r="E4" s="19"/>
      <c r="F4" s="18" t="s">
        <v>127</v>
      </c>
      <c r="G4" s="18"/>
    </row>
    <row r="5" spans="1:7">
      <c r="A5" s="42"/>
      <c r="B5" s="7">
        <v>1982</v>
      </c>
      <c r="C5" s="7">
        <v>1990</v>
      </c>
      <c r="D5" s="7">
        <v>2000</v>
      </c>
      <c r="E5" s="7">
        <v>2010</v>
      </c>
      <c r="F5" s="8" t="s">
        <v>128</v>
      </c>
      <c r="G5" s="9" t="s">
        <v>129</v>
      </c>
    </row>
    <row r="6" spans="1:7">
      <c r="A6" s="43" t="s">
        <v>0</v>
      </c>
      <c r="B6" s="33">
        <v>517</v>
      </c>
      <c r="C6" s="33">
        <v>364</v>
      </c>
      <c r="D6" s="33">
        <v>119</v>
      </c>
      <c r="E6" s="33">
        <v>75</v>
      </c>
      <c r="F6" s="34">
        <v>-442</v>
      </c>
      <c r="G6" s="35">
        <v>-85.5</v>
      </c>
    </row>
    <row r="7" spans="1:7">
      <c r="A7" s="43" t="s">
        <v>1</v>
      </c>
      <c r="B7" s="33">
        <v>179</v>
      </c>
      <c r="C7" s="33">
        <v>160</v>
      </c>
      <c r="D7" s="33">
        <v>103</v>
      </c>
      <c r="E7" s="33">
        <v>93</v>
      </c>
      <c r="F7" s="34">
        <v>-86</v>
      </c>
      <c r="G7" s="35">
        <v>-48.044692737430168</v>
      </c>
    </row>
    <row r="8" spans="1:7">
      <c r="A8" s="43" t="s">
        <v>2</v>
      </c>
      <c r="B8" s="33">
        <v>231</v>
      </c>
      <c r="C8" s="33">
        <v>188</v>
      </c>
      <c r="D8" s="33">
        <v>143</v>
      </c>
      <c r="E8" s="33">
        <v>112</v>
      </c>
      <c r="F8" s="34">
        <v>-119</v>
      </c>
      <c r="G8" s="35">
        <v>-51.5</v>
      </c>
    </row>
    <row r="9" spans="1:7">
      <c r="A9" s="43" t="s">
        <v>3</v>
      </c>
      <c r="B9" s="33">
        <v>498</v>
      </c>
      <c r="C9" s="33">
        <v>95</v>
      </c>
      <c r="D9" s="33">
        <v>87</v>
      </c>
      <c r="E9" s="33">
        <v>85</v>
      </c>
      <c r="F9" s="34">
        <v>-413</v>
      </c>
      <c r="G9" s="35">
        <v>-82.931726907630519</v>
      </c>
    </row>
    <row r="10" spans="1:7">
      <c r="A10" s="43" t="s">
        <v>4</v>
      </c>
      <c r="B10" s="33">
        <v>1569</v>
      </c>
      <c r="C10" s="33">
        <v>1509</v>
      </c>
      <c r="D10" s="33">
        <v>898</v>
      </c>
      <c r="E10" s="33">
        <v>928</v>
      </c>
      <c r="F10" s="34">
        <f>E10-B10</f>
        <v>-641</v>
      </c>
      <c r="G10" s="35">
        <f>F10/B10*100</f>
        <v>-40.854047163798597</v>
      </c>
    </row>
    <row r="11" spans="1:7">
      <c r="A11" s="43" t="s">
        <v>5</v>
      </c>
      <c r="B11" s="33">
        <v>85</v>
      </c>
      <c r="C11" s="33">
        <v>95</v>
      </c>
      <c r="D11" s="33">
        <v>70</v>
      </c>
      <c r="E11" s="33">
        <v>63</v>
      </c>
      <c r="F11" s="34">
        <v>-22</v>
      </c>
      <c r="G11" s="35">
        <v>-25.882352941176475</v>
      </c>
    </row>
    <row r="12" spans="1:7">
      <c r="A12" s="43" t="s">
        <v>6</v>
      </c>
      <c r="B12" s="33">
        <v>2977</v>
      </c>
      <c r="C12" s="33">
        <v>2645</v>
      </c>
      <c r="D12" s="33">
        <v>1920</v>
      </c>
      <c r="E12" s="33">
        <v>766</v>
      </c>
      <c r="F12" s="34">
        <v>-2211</v>
      </c>
      <c r="G12" s="35">
        <v>-74.3</v>
      </c>
    </row>
    <row r="13" spans="1:7">
      <c r="A13" s="43" t="s">
        <v>7</v>
      </c>
      <c r="B13" s="33">
        <v>1752</v>
      </c>
      <c r="C13" s="33">
        <v>1435</v>
      </c>
      <c r="D13" s="33">
        <v>780</v>
      </c>
      <c r="E13" s="33">
        <v>612</v>
      </c>
      <c r="F13" s="34">
        <v>-1140</v>
      </c>
      <c r="G13" s="35">
        <v>-65.099999999999994</v>
      </c>
    </row>
    <row r="14" spans="1:7">
      <c r="A14" s="43" t="s">
        <v>8</v>
      </c>
      <c r="B14" s="33">
        <v>419</v>
      </c>
      <c r="C14" s="33">
        <v>298</v>
      </c>
      <c r="D14" s="33">
        <v>211</v>
      </c>
      <c r="E14" s="33">
        <v>138</v>
      </c>
      <c r="F14" s="34">
        <v>-281</v>
      </c>
      <c r="G14" s="35">
        <v>-67.099999999999994</v>
      </c>
    </row>
    <row r="15" spans="1:7">
      <c r="A15" s="43" t="s">
        <v>9</v>
      </c>
      <c r="B15" s="33">
        <v>2021</v>
      </c>
      <c r="C15" s="33">
        <v>1335</v>
      </c>
      <c r="D15" s="33">
        <v>1126</v>
      </c>
      <c r="E15" s="33">
        <v>798</v>
      </c>
      <c r="F15" s="34">
        <f>E15-B15</f>
        <v>-1223</v>
      </c>
      <c r="G15" s="35">
        <f>F15/B15*100</f>
        <v>-60.51459673428996</v>
      </c>
    </row>
    <row r="16" spans="1:7">
      <c r="A16" s="43" t="s">
        <v>10</v>
      </c>
      <c r="B16" s="33">
        <v>753</v>
      </c>
      <c r="C16" s="33">
        <v>707</v>
      </c>
      <c r="D16" s="33">
        <v>520</v>
      </c>
      <c r="E16" s="33">
        <v>201</v>
      </c>
      <c r="F16" s="34">
        <v>-552</v>
      </c>
      <c r="G16" s="35">
        <v>-73.3</v>
      </c>
    </row>
    <row r="17" spans="1:7">
      <c r="A17" s="43" t="s">
        <v>11</v>
      </c>
      <c r="B17" s="33">
        <v>2779</v>
      </c>
      <c r="C17" s="33">
        <v>2190</v>
      </c>
      <c r="D17" s="33">
        <v>1239</v>
      </c>
      <c r="E17" s="33">
        <v>548</v>
      </c>
      <c r="F17" s="34">
        <v>-2231</v>
      </c>
      <c r="G17" s="35">
        <v>-80.3</v>
      </c>
    </row>
    <row r="18" spans="1:7">
      <c r="A18" s="43" t="s">
        <v>12</v>
      </c>
      <c r="B18" s="33">
        <v>2127</v>
      </c>
      <c r="C18" s="33">
        <v>1702</v>
      </c>
      <c r="D18" s="33">
        <v>963</v>
      </c>
      <c r="E18" s="33">
        <v>206</v>
      </c>
      <c r="F18" s="34">
        <v>-1921</v>
      </c>
      <c r="G18" s="35">
        <v>-90.3</v>
      </c>
    </row>
    <row r="19" spans="1:7">
      <c r="A19" s="43" t="s">
        <v>13</v>
      </c>
      <c r="B19" s="33">
        <v>310</v>
      </c>
      <c r="C19" s="33">
        <v>187</v>
      </c>
      <c r="D19" s="33">
        <v>109</v>
      </c>
      <c r="E19" s="33">
        <v>98</v>
      </c>
      <c r="F19" s="34">
        <v>-212</v>
      </c>
      <c r="G19" s="35">
        <v>-68.400000000000006</v>
      </c>
    </row>
    <row r="20" spans="1:7">
      <c r="A20" s="43" t="s">
        <v>104</v>
      </c>
      <c r="B20" s="33">
        <v>90</v>
      </c>
      <c r="C20" s="33">
        <v>59</v>
      </c>
      <c r="D20" s="33">
        <v>51</v>
      </c>
      <c r="E20" s="33">
        <v>64</v>
      </c>
      <c r="F20" s="34">
        <v>-26</v>
      </c>
      <c r="G20" s="35">
        <v>-28.9</v>
      </c>
    </row>
    <row r="21" spans="1:7">
      <c r="A21" s="43" t="s">
        <v>14</v>
      </c>
      <c r="B21" s="33">
        <v>83</v>
      </c>
      <c r="C21" s="33">
        <v>61</v>
      </c>
      <c r="D21" s="33">
        <v>46</v>
      </c>
      <c r="E21" s="33">
        <v>55</v>
      </c>
      <c r="F21" s="34">
        <v>-28</v>
      </c>
      <c r="G21" s="35">
        <v>-33.734939759036145</v>
      </c>
    </row>
    <row r="22" spans="1:7">
      <c r="A22" s="43" t="s">
        <v>15</v>
      </c>
      <c r="B22" s="33">
        <v>668</v>
      </c>
      <c r="C22" s="33">
        <v>609</v>
      </c>
      <c r="D22" s="33">
        <v>290</v>
      </c>
      <c r="E22" s="33">
        <v>190</v>
      </c>
      <c r="F22" s="34">
        <v>-478</v>
      </c>
      <c r="G22" s="35">
        <v>-71.556886227544908</v>
      </c>
    </row>
    <row r="23" spans="1:7">
      <c r="A23" s="43" t="s">
        <v>16</v>
      </c>
      <c r="B23" s="33">
        <v>270</v>
      </c>
      <c r="C23" s="33">
        <v>212</v>
      </c>
      <c r="D23" s="33">
        <v>143</v>
      </c>
      <c r="E23" s="33">
        <v>95</v>
      </c>
      <c r="F23" s="34">
        <v>-175</v>
      </c>
      <c r="G23" s="35">
        <v>-64.8</v>
      </c>
    </row>
    <row r="24" spans="1:7">
      <c r="A24" s="43" t="s">
        <v>17</v>
      </c>
      <c r="B24" s="33">
        <v>181</v>
      </c>
      <c r="C24" s="33">
        <v>108</v>
      </c>
      <c r="D24" s="33">
        <v>40</v>
      </c>
      <c r="E24" s="33">
        <v>36</v>
      </c>
      <c r="F24" s="34">
        <v>-145</v>
      </c>
      <c r="G24" s="35">
        <v>-80.099999999999994</v>
      </c>
    </row>
    <row r="25" spans="1:7">
      <c r="A25" s="43" t="s">
        <v>18</v>
      </c>
      <c r="B25" s="33">
        <v>458</v>
      </c>
      <c r="C25" s="33">
        <v>340</v>
      </c>
      <c r="D25" s="33">
        <v>107</v>
      </c>
      <c r="E25" s="33">
        <v>111</v>
      </c>
      <c r="F25" s="34">
        <v>-347</v>
      </c>
      <c r="G25" s="35">
        <v>-75.8</v>
      </c>
    </row>
    <row r="26" spans="1:7">
      <c r="A26" s="43" t="s">
        <v>105</v>
      </c>
      <c r="B26" s="33">
        <v>438</v>
      </c>
      <c r="C26" s="33">
        <v>385</v>
      </c>
      <c r="D26" s="33">
        <v>224</v>
      </c>
      <c r="E26" s="33">
        <v>139</v>
      </c>
      <c r="F26" s="34">
        <v>-299</v>
      </c>
      <c r="G26" s="35">
        <v>-68.3</v>
      </c>
    </row>
    <row r="27" spans="1:7">
      <c r="A27" s="43" t="s">
        <v>19</v>
      </c>
      <c r="B27" s="33">
        <v>129</v>
      </c>
      <c r="C27" s="33">
        <v>107</v>
      </c>
      <c r="D27" s="33">
        <v>62</v>
      </c>
      <c r="E27" s="33">
        <v>77</v>
      </c>
      <c r="F27" s="34">
        <f>E27-B27</f>
        <v>-52</v>
      </c>
      <c r="G27" s="35">
        <f>F27/B27*100</f>
        <v>-40.310077519379846</v>
      </c>
    </row>
    <row r="28" spans="1:7">
      <c r="A28" s="43" t="s">
        <v>20</v>
      </c>
      <c r="B28" s="33">
        <v>111</v>
      </c>
      <c r="C28" s="33">
        <v>106</v>
      </c>
      <c r="D28" s="33">
        <v>84</v>
      </c>
      <c r="E28" s="33">
        <v>68</v>
      </c>
      <c r="F28" s="34">
        <v>-43</v>
      </c>
      <c r="G28" s="35">
        <v>-38.738738738738739</v>
      </c>
    </row>
    <row r="29" spans="1:7">
      <c r="A29" s="43" t="s">
        <v>21</v>
      </c>
      <c r="B29" s="33">
        <v>206</v>
      </c>
      <c r="C29" s="33">
        <v>175</v>
      </c>
      <c r="D29" s="33">
        <v>124</v>
      </c>
      <c r="E29" s="33">
        <v>119</v>
      </c>
      <c r="F29" s="34">
        <v>-87</v>
      </c>
      <c r="G29" s="35">
        <v>-42.23300970873786</v>
      </c>
    </row>
    <row r="30" spans="1:7">
      <c r="A30" s="43" t="s">
        <v>22</v>
      </c>
      <c r="B30" s="33">
        <v>236</v>
      </c>
      <c r="C30" s="33">
        <v>206</v>
      </c>
      <c r="D30" s="33">
        <v>142</v>
      </c>
      <c r="E30" s="33">
        <v>78</v>
      </c>
      <c r="F30" s="34">
        <v>-158</v>
      </c>
      <c r="G30" s="35">
        <v>-66.949152542372886</v>
      </c>
    </row>
    <row r="31" spans="1:7">
      <c r="A31" s="43" t="s">
        <v>106</v>
      </c>
      <c r="B31" s="33">
        <v>472</v>
      </c>
      <c r="C31" s="33">
        <v>495</v>
      </c>
      <c r="D31" s="33">
        <v>490</v>
      </c>
      <c r="E31" s="33">
        <v>480</v>
      </c>
      <c r="F31" s="34">
        <v>8</v>
      </c>
      <c r="G31" s="35">
        <v>1.7</v>
      </c>
    </row>
    <row r="32" spans="1:7">
      <c r="A32" s="43" t="s">
        <v>23</v>
      </c>
      <c r="B32" s="33">
        <v>2271</v>
      </c>
      <c r="C32" s="33">
        <v>1803</v>
      </c>
      <c r="D32" s="33">
        <v>1621</v>
      </c>
      <c r="E32" s="33">
        <v>893</v>
      </c>
      <c r="F32" s="34">
        <v>-1378</v>
      </c>
      <c r="G32" s="35">
        <v>-60.7</v>
      </c>
    </row>
    <row r="33" spans="1:7">
      <c r="A33" s="43" t="s">
        <v>24</v>
      </c>
      <c r="B33" s="33">
        <v>1840</v>
      </c>
      <c r="C33" s="33">
        <v>1680</v>
      </c>
      <c r="D33" s="33">
        <v>1322</v>
      </c>
      <c r="E33" s="33">
        <v>1345</v>
      </c>
      <c r="F33" s="34">
        <v>-495</v>
      </c>
      <c r="G33" s="35">
        <v>-26.9</v>
      </c>
    </row>
    <row r="34" spans="1:7">
      <c r="A34" s="43" t="s">
        <v>25</v>
      </c>
      <c r="B34" s="33">
        <v>1246</v>
      </c>
      <c r="C34" s="33">
        <v>1168</v>
      </c>
      <c r="D34" s="33">
        <v>1025</v>
      </c>
      <c r="E34" s="33">
        <v>641</v>
      </c>
      <c r="F34" s="34">
        <v>-605</v>
      </c>
      <c r="G34" s="35">
        <v>-48.6</v>
      </c>
    </row>
    <row r="35" spans="1:7">
      <c r="A35" s="43" t="s">
        <v>26</v>
      </c>
      <c r="B35" s="33">
        <v>1225</v>
      </c>
      <c r="C35" s="33" t="s">
        <v>130</v>
      </c>
      <c r="D35" s="33">
        <v>895</v>
      </c>
      <c r="E35" s="33">
        <v>291</v>
      </c>
      <c r="F35" s="34">
        <v>-934</v>
      </c>
      <c r="G35" s="35">
        <v>-76.244897959183675</v>
      </c>
    </row>
    <row r="36" spans="1:7">
      <c r="A36" s="43" t="s">
        <v>27</v>
      </c>
      <c r="B36" s="33">
        <v>854</v>
      </c>
      <c r="C36" s="33">
        <v>848</v>
      </c>
      <c r="D36" s="33">
        <v>735</v>
      </c>
      <c r="E36" s="33">
        <v>428</v>
      </c>
      <c r="F36" s="34">
        <v>-426</v>
      </c>
      <c r="G36" s="35">
        <v>-49.9</v>
      </c>
    </row>
    <row r="37" spans="1:7">
      <c r="A37" s="43" t="s">
        <v>28</v>
      </c>
      <c r="B37" s="33">
        <v>2089</v>
      </c>
      <c r="C37" s="33">
        <v>2073</v>
      </c>
      <c r="D37" s="33">
        <v>1086</v>
      </c>
      <c r="E37" s="33">
        <v>667</v>
      </c>
      <c r="F37" s="34">
        <v>-1422</v>
      </c>
      <c r="G37" s="35">
        <v>-68.099999999999994</v>
      </c>
    </row>
    <row r="38" spans="1:7">
      <c r="A38" s="43" t="s">
        <v>29</v>
      </c>
      <c r="B38" s="33">
        <v>1146</v>
      </c>
      <c r="C38" s="33">
        <v>1093</v>
      </c>
      <c r="D38" s="33">
        <v>786</v>
      </c>
      <c r="E38" s="33">
        <v>656</v>
      </c>
      <c r="F38" s="34">
        <v>-490</v>
      </c>
      <c r="G38" s="35">
        <v>-42.8</v>
      </c>
    </row>
    <row r="39" spans="1:7">
      <c r="A39" s="43" t="s">
        <v>30</v>
      </c>
      <c r="B39" s="33">
        <v>1177</v>
      </c>
      <c r="C39" s="33">
        <v>1094</v>
      </c>
      <c r="D39" s="33">
        <v>910</v>
      </c>
      <c r="E39" s="33">
        <v>619</v>
      </c>
      <c r="F39" s="34">
        <f>E39-B39</f>
        <v>-558</v>
      </c>
      <c r="G39" s="35">
        <f>F39/B39*100</f>
        <v>-47.408666100254884</v>
      </c>
    </row>
    <row r="40" spans="1:7">
      <c r="A40" s="43" t="s">
        <v>31</v>
      </c>
      <c r="B40" s="33">
        <v>387</v>
      </c>
      <c r="C40" s="33">
        <v>421</v>
      </c>
      <c r="D40" s="33">
        <v>236</v>
      </c>
      <c r="E40" s="33">
        <v>163</v>
      </c>
      <c r="F40" s="34">
        <v>-224</v>
      </c>
      <c r="G40" s="35">
        <v>-57.9</v>
      </c>
    </row>
    <row r="41" spans="1:7">
      <c r="A41" s="43" t="s">
        <v>32</v>
      </c>
      <c r="B41" s="33">
        <v>586</v>
      </c>
      <c r="C41" s="33">
        <v>425</v>
      </c>
      <c r="D41" s="33">
        <v>314</v>
      </c>
      <c r="E41" s="33">
        <v>203</v>
      </c>
      <c r="F41" s="34">
        <v>-383</v>
      </c>
      <c r="G41" s="35">
        <v>-65.400000000000006</v>
      </c>
    </row>
    <row r="42" spans="1:7">
      <c r="A42" s="43" t="s">
        <v>33</v>
      </c>
      <c r="B42" s="33">
        <v>690</v>
      </c>
      <c r="C42" s="33">
        <v>446</v>
      </c>
      <c r="D42" s="33">
        <v>157</v>
      </c>
      <c r="E42" s="33">
        <v>135</v>
      </c>
      <c r="F42" s="34">
        <v>-555</v>
      </c>
      <c r="G42" s="35">
        <v>-80.434782608695656</v>
      </c>
    </row>
    <row r="43" spans="1:7">
      <c r="A43" s="43" t="s">
        <v>34</v>
      </c>
      <c r="B43" s="33">
        <v>1098</v>
      </c>
      <c r="C43" s="33">
        <v>969</v>
      </c>
      <c r="D43" s="33">
        <v>202</v>
      </c>
      <c r="E43" s="33">
        <v>118</v>
      </c>
      <c r="F43" s="34">
        <v>-980</v>
      </c>
      <c r="G43" s="35">
        <v>-89.3</v>
      </c>
    </row>
    <row r="44" spans="1:7">
      <c r="A44" s="43" t="s">
        <v>35</v>
      </c>
      <c r="B44" s="33">
        <v>307</v>
      </c>
      <c r="C44" s="33">
        <v>279</v>
      </c>
      <c r="D44" s="33">
        <v>199</v>
      </c>
      <c r="E44" s="33">
        <v>152</v>
      </c>
      <c r="F44" s="34">
        <v>-155</v>
      </c>
      <c r="G44" s="35">
        <v>-50.5</v>
      </c>
    </row>
    <row r="45" spans="1:7">
      <c r="A45" s="43" t="s">
        <v>36</v>
      </c>
      <c r="B45" s="33">
        <v>1550</v>
      </c>
      <c r="C45" s="33">
        <v>1250</v>
      </c>
      <c r="D45" s="33">
        <v>745</v>
      </c>
      <c r="E45" s="33">
        <v>686</v>
      </c>
      <c r="F45" s="34">
        <v>-864</v>
      </c>
      <c r="G45" s="35">
        <v>-55.7</v>
      </c>
    </row>
    <row r="46" spans="1:7">
      <c r="A46" s="43" t="s">
        <v>107</v>
      </c>
      <c r="B46" s="33">
        <v>2511</v>
      </c>
      <c r="C46" s="33">
        <v>2008</v>
      </c>
      <c r="D46" s="33">
        <v>1473</v>
      </c>
      <c r="E46" s="33">
        <v>1237</v>
      </c>
      <c r="F46" s="34">
        <v>-1274</v>
      </c>
      <c r="G46" s="35">
        <v>-50.7</v>
      </c>
    </row>
    <row r="47" spans="1:7">
      <c r="A47" s="43" t="s">
        <v>108</v>
      </c>
      <c r="B47" s="33">
        <v>1385</v>
      </c>
      <c r="C47" s="33">
        <v>1126</v>
      </c>
      <c r="D47" s="33">
        <v>775</v>
      </c>
      <c r="E47" s="33">
        <v>625</v>
      </c>
      <c r="F47" s="34">
        <v>-760</v>
      </c>
      <c r="G47" s="35">
        <v>-54.9</v>
      </c>
    </row>
    <row r="48" spans="1:7">
      <c r="A48" s="43" t="s">
        <v>37</v>
      </c>
      <c r="B48" s="33">
        <v>893</v>
      </c>
      <c r="C48" s="33">
        <v>786</v>
      </c>
      <c r="D48" s="33">
        <v>556</v>
      </c>
      <c r="E48" s="33">
        <v>266</v>
      </c>
      <c r="F48" s="33">
        <v>-627</v>
      </c>
      <c r="G48" s="36">
        <v>-70.2</v>
      </c>
    </row>
    <row r="49" spans="1:7">
      <c r="A49" s="43" t="s">
        <v>38</v>
      </c>
      <c r="B49" s="33">
        <v>2960</v>
      </c>
      <c r="C49" s="33">
        <v>2782</v>
      </c>
      <c r="D49" s="33">
        <v>2095</v>
      </c>
      <c r="E49" s="33">
        <v>1604</v>
      </c>
      <c r="F49" s="33">
        <v>-1356</v>
      </c>
      <c r="G49" s="36">
        <v>-45.8</v>
      </c>
    </row>
    <row r="50" spans="1:7">
      <c r="A50" s="43" t="s">
        <v>39</v>
      </c>
      <c r="B50" s="33">
        <v>4538</v>
      </c>
      <c r="C50" s="33">
        <v>4088</v>
      </c>
      <c r="D50" s="33">
        <v>3035</v>
      </c>
      <c r="E50" s="33">
        <v>2459</v>
      </c>
      <c r="F50" s="33">
        <v>-2079</v>
      </c>
      <c r="G50" s="36">
        <v>-45.8</v>
      </c>
    </row>
    <row r="51" spans="1:7">
      <c r="A51" s="44" t="s">
        <v>117</v>
      </c>
      <c r="B51" s="37">
        <v>4167</v>
      </c>
      <c r="C51" s="37">
        <v>4029</v>
      </c>
      <c r="D51" s="37">
        <v>3594</v>
      </c>
      <c r="E51" s="37">
        <v>2272</v>
      </c>
      <c r="F51" s="37">
        <f>E51-B51</f>
        <v>-1895</v>
      </c>
      <c r="G51" s="37">
        <v>-45.476361891048718</v>
      </c>
    </row>
    <row r="52" spans="1:7">
      <c r="A52" s="43" t="s">
        <v>40</v>
      </c>
      <c r="B52" s="33">
        <v>3492</v>
      </c>
      <c r="C52" s="33">
        <v>3334</v>
      </c>
      <c r="D52" s="33">
        <v>2713</v>
      </c>
      <c r="E52" s="33">
        <v>1913</v>
      </c>
      <c r="F52" s="33">
        <v>-1579</v>
      </c>
      <c r="G52" s="36">
        <v>-45.2</v>
      </c>
    </row>
    <row r="53" spans="1:7">
      <c r="A53" s="43" t="s">
        <v>41</v>
      </c>
      <c r="B53" s="33">
        <v>2524</v>
      </c>
      <c r="C53" s="33">
        <v>2543</v>
      </c>
      <c r="D53" s="33">
        <v>1717</v>
      </c>
      <c r="E53" s="33">
        <v>998</v>
      </c>
      <c r="F53" s="34">
        <v>-1526</v>
      </c>
      <c r="G53" s="35">
        <v>-60.5</v>
      </c>
    </row>
    <row r="54" spans="1:7">
      <c r="A54" s="43" t="s">
        <v>42</v>
      </c>
      <c r="B54" s="33">
        <v>1297</v>
      </c>
      <c r="C54" s="33">
        <v>984</v>
      </c>
      <c r="D54" s="33">
        <v>713</v>
      </c>
      <c r="E54" s="33">
        <v>249</v>
      </c>
      <c r="F54" s="34">
        <v>-1048</v>
      </c>
      <c r="G54" s="35">
        <v>-80.801850424055516</v>
      </c>
    </row>
    <row r="55" spans="1:7">
      <c r="A55" s="43" t="s">
        <v>43</v>
      </c>
      <c r="B55" s="33">
        <v>2909</v>
      </c>
      <c r="C55" s="33">
        <v>2479</v>
      </c>
      <c r="D55" s="33">
        <v>2029</v>
      </c>
      <c r="E55" s="33">
        <v>890</v>
      </c>
      <c r="F55" s="34">
        <v>-2019</v>
      </c>
      <c r="G55" s="35">
        <v>-69.400000000000006</v>
      </c>
    </row>
    <row r="56" spans="1:7">
      <c r="A56" s="43" t="s">
        <v>44</v>
      </c>
      <c r="B56" s="33">
        <v>4162</v>
      </c>
      <c r="C56" s="33">
        <v>3539</v>
      </c>
      <c r="D56" s="33">
        <v>3097</v>
      </c>
      <c r="E56" s="33">
        <v>1951</v>
      </c>
      <c r="F56" s="34">
        <v>-2211</v>
      </c>
      <c r="G56" s="35">
        <v>-53.1</v>
      </c>
    </row>
    <row r="57" spans="1:7">
      <c r="A57" s="43" t="s">
        <v>45</v>
      </c>
      <c r="B57" s="33">
        <v>1118</v>
      </c>
      <c r="C57" s="33">
        <v>1168</v>
      </c>
      <c r="D57" s="33">
        <v>725</v>
      </c>
      <c r="E57" s="33">
        <v>796</v>
      </c>
      <c r="F57" s="34">
        <v>-322</v>
      </c>
      <c r="G57" s="35">
        <v>-28.8</v>
      </c>
    </row>
    <row r="58" spans="1:7">
      <c r="A58" s="43" t="s">
        <v>46</v>
      </c>
      <c r="B58" s="33">
        <v>1528</v>
      </c>
      <c r="C58" s="33">
        <v>1225</v>
      </c>
      <c r="D58" s="33">
        <v>873</v>
      </c>
      <c r="E58" s="33">
        <v>302</v>
      </c>
      <c r="F58" s="34">
        <v>-1226</v>
      </c>
      <c r="G58" s="35">
        <v>-80.2</v>
      </c>
    </row>
    <row r="59" spans="1:7">
      <c r="A59" s="43" t="s">
        <v>47</v>
      </c>
      <c r="B59" s="33">
        <v>701</v>
      </c>
      <c r="C59" s="33">
        <v>783</v>
      </c>
      <c r="D59" s="33">
        <v>403</v>
      </c>
      <c r="E59" s="33">
        <v>169</v>
      </c>
      <c r="F59" s="34">
        <v>-532</v>
      </c>
      <c r="G59" s="35">
        <v>-75.900000000000006</v>
      </c>
    </row>
    <row r="60" spans="1:7">
      <c r="A60" s="43" t="s">
        <v>48</v>
      </c>
      <c r="B60" s="33">
        <v>641</v>
      </c>
      <c r="C60" s="33">
        <v>486</v>
      </c>
      <c r="D60" s="33">
        <v>427</v>
      </c>
      <c r="E60" s="33">
        <v>208</v>
      </c>
      <c r="F60" s="34">
        <f>E60-B60</f>
        <v>-433</v>
      </c>
      <c r="G60" s="35">
        <f>F60/B60*100</f>
        <v>-67.550702028081119</v>
      </c>
    </row>
    <row r="61" spans="1:7">
      <c r="A61" s="43" t="s">
        <v>49</v>
      </c>
      <c r="B61" s="33">
        <v>3197</v>
      </c>
      <c r="C61" s="33">
        <v>3243</v>
      </c>
      <c r="D61" s="33">
        <v>3785</v>
      </c>
      <c r="E61" s="33">
        <v>2222</v>
      </c>
      <c r="F61" s="34">
        <v>-975</v>
      </c>
      <c r="G61" s="35">
        <v>-30.5</v>
      </c>
    </row>
    <row r="62" spans="1:7">
      <c r="A62" s="43" t="s">
        <v>50</v>
      </c>
      <c r="B62" s="33">
        <v>1003</v>
      </c>
      <c r="C62" s="33">
        <v>849</v>
      </c>
      <c r="D62" s="33">
        <v>870</v>
      </c>
      <c r="E62" s="33">
        <v>554</v>
      </c>
      <c r="F62" s="34">
        <v>-449</v>
      </c>
      <c r="G62" s="35">
        <v>-44.765702891326022</v>
      </c>
    </row>
    <row r="63" spans="1:7">
      <c r="A63" s="43" t="s">
        <v>51</v>
      </c>
      <c r="B63" s="33">
        <v>2120</v>
      </c>
      <c r="C63" s="33">
        <v>2257</v>
      </c>
      <c r="D63" s="33">
        <v>1983</v>
      </c>
      <c r="E63" s="33">
        <v>1823</v>
      </c>
      <c r="F63" s="34">
        <v>-297</v>
      </c>
      <c r="G63" s="35">
        <v>-14.009433962264151</v>
      </c>
    </row>
    <row r="64" spans="1:7">
      <c r="A64" s="43" t="s">
        <v>52</v>
      </c>
      <c r="B64" s="33">
        <v>2679</v>
      </c>
      <c r="C64" s="33">
        <v>2145</v>
      </c>
      <c r="D64" s="33">
        <v>1752</v>
      </c>
      <c r="E64" s="33">
        <v>2092</v>
      </c>
      <c r="F64" s="34">
        <v>-587</v>
      </c>
      <c r="G64" s="35">
        <v>-21.9</v>
      </c>
    </row>
    <row r="65" spans="1:7">
      <c r="A65" s="43" t="s">
        <v>53</v>
      </c>
      <c r="B65" s="33">
        <v>3665</v>
      </c>
      <c r="C65" s="33">
        <v>3455</v>
      </c>
      <c r="D65" s="33">
        <v>2803</v>
      </c>
      <c r="E65" s="33">
        <v>1665</v>
      </c>
      <c r="F65" s="34">
        <v>-2000</v>
      </c>
      <c r="G65" s="35">
        <v>-54.6</v>
      </c>
    </row>
    <row r="66" spans="1:7">
      <c r="A66" s="43" t="s">
        <v>54</v>
      </c>
      <c r="B66" s="33">
        <v>1317</v>
      </c>
      <c r="C66" s="33">
        <v>1204</v>
      </c>
      <c r="D66" s="33">
        <v>999</v>
      </c>
      <c r="E66" s="33">
        <v>708</v>
      </c>
      <c r="F66" s="34">
        <v>-609</v>
      </c>
      <c r="G66" s="35">
        <v>-46.2</v>
      </c>
    </row>
    <row r="67" spans="1:7">
      <c r="A67" s="43" t="s">
        <v>55</v>
      </c>
      <c r="B67" s="33">
        <v>1160</v>
      </c>
      <c r="C67" s="33">
        <v>1142</v>
      </c>
      <c r="D67" s="33">
        <v>843</v>
      </c>
      <c r="E67" s="33">
        <v>643</v>
      </c>
      <c r="F67" s="34">
        <v>-517</v>
      </c>
      <c r="G67" s="35">
        <v>-44.6</v>
      </c>
    </row>
    <row r="68" spans="1:7">
      <c r="A68" s="43" t="s">
        <v>56</v>
      </c>
      <c r="B68" s="33">
        <v>1186</v>
      </c>
      <c r="C68" s="33">
        <v>1189</v>
      </c>
      <c r="D68" s="33">
        <v>1035</v>
      </c>
      <c r="E68" s="33">
        <v>709</v>
      </c>
      <c r="F68" s="34">
        <v>-477</v>
      </c>
      <c r="G68" s="35">
        <v>-40.21922428330523</v>
      </c>
    </row>
    <row r="69" spans="1:7">
      <c r="A69" s="43" t="s">
        <v>57</v>
      </c>
      <c r="B69" s="33">
        <v>2046</v>
      </c>
      <c r="C69" s="33">
        <v>1964</v>
      </c>
      <c r="D69" s="33">
        <v>1720</v>
      </c>
      <c r="E69" s="33">
        <v>1225</v>
      </c>
      <c r="F69" s="34">
        <v>-821</v>
      </c>
      <c r="G69" s="35">
        <v>-40.127077223851416</v>
      </c>
    </row>
    <row r="70" spans="1:7">
      <c r="A70" s="43" t="s">
        <v>58</v>
      </c>
      <c r="B70" s="33">
        <v>1727</v>
      </c>
      <c r="C70" s="33">
        <v>1581</v>
      </c>
      <c r="D70" s="33">
        <v>1796</v>
      </c>
      <c r="E70" s="33">
        <v>998</v>
      </c>
      <c r="F70" s="34">
        <f>E70-B70</f>
        <v>-729</v>
      </c>
      <c r="G70" s="35">
        <f>F70/B70*100</f>
        <v>-42.211928199189344</v>
      </c>
    </row>
    <row r="71" spans="1:7">
      <c r="A71" s="43" t="s">
        <v>59</v>
      </c>
      <c r="B71" s="33">
        <v>3377</v>
      </c>
      <c r="C71" s="33">
        <v>3701</v>
      </c>
      <c r="D71" s="33">
        <v>4630</v>
      </c>
      <c r="E71" s="33">
        <v>2566</v>
      </c>
      <c r="F71" s="34">
        <v>-811</v>
      </c>
      <c r="G71" s="35">
        <v>-24</v>
      </c>
    </row>
    <row r="72" spans="1:7">
      <c r="A72" s="43" t="s">
        <v>60</v>
      </c>
      <c r="B72" s="33">
        <v>1783</v>
      </c>
      <c r="C72" s="33">
        <v>1613</v>
      </c>
      <c r="D72" s="33">
        <v>1202</v>
      </c>
      <c r="E72" s="33">
        <v>622</v>
      </c>
      <c r="F72" s="34">
        <f>E72-B72</f>
        <v>-1161</v>
      </c>
      <c r="G72" s="35">
        <f>F72/B72*100</f>
        <v>-65.114974761637683</v>
      </c>
    </row>
    <row r="73" spans="1:7">
      <c r="A73" s="44" t="s">
        <v>118</v>
      </c>
      <c r="B73" s="37">
        <v>817</v>
      </c>
      <c r="C73" s="37">
        <v>774</v>
      </c>
      <c r="D73" s="37">
        <v>443</v>
      </c>
      <c r="E73" s="37">
        <v>498</v>
      </c>
      <c r="F73" s="38">
        <v>-319</v>
      </c>
      <c r="G73" s="39">
        <v>-39.045287637698898</v>
      </c>
    </row>
    <row r="74" spans="1:7">
      <c r="A74" s="43" t="s">
        <v>61</v>
      </c>
      <c r="B74" s="33">
        <v>5533</v>
      </c>
      <c r="C74" s="33">
        <v>4941</v>
      </c>
      <c r="D74" s="33">
        <v>1847</v>
      </c>
      <c r="E74" s="33">
        <v>2656</v>
      </c>
      <c r="F74" s="34">
        <v>-2877</v>
      </c>
      <c r="G74" s="35">
        <v>-52</v>
      </c>
    </row>
    <row r="75" spans="1:7">
      <c r="A75" s="43" t="s">
        <v>62</v>
      </c>
      <c r="B75" s="33">
        <v>3581</v>
      </c>
      <c r="C75" s="33">
        <v>3475</v>
      </c>
      <c r="D75" s="33">
        <v>3541</v>
      </c>
      <c r="E75" s="33">
        <v>1986</v>
      </c>
      <c r="F75" s="34">
        <v>-1595</v>
      </c>
      <c r="G75" s="35">
        <v>-44.5</v>
      </c>
    </row>
    <row r="76" spans="1:7">
      <c r="A76" s="43" t="s">
        <v>63</v>
      </c>
      <c r="B76" s="33">
        <v>2348</v>
      </c>
      <c r="C76" s="33">
        <v>2467</v>
      </c>
      <c r="D76" s="33">
        <v>1890</v>
      </c>
      <c r="E76" s="33">
        <v>306</v>
      </c>
      <c r="F76" s="34">
        <v>-2042</v>
      </c>
      <c r="G76" s="35">
        <v>-86.967632027257238</v>
      </c>
    </row>
    <row r="77" spans="1:7">
      <c r="A77" s="43" t="s">
        <v>131</v>
      </c>
      <c r="B77" s="33">
        <v>3648</v>
      </c>
      <c r="C77" s="33">
        <v>2798</v>
      </c>
      <c r="D77" s="33">
        <v>1402</v>
      </c>
      <c r="E77" s="33">
        <v>656</v>
      </c>
      <c r="F77" s="34">
        <v>-2992</v>
      </c>
      <c r="G77" s="35">
        <v>-82.017543859649123</v>
      </c>
    </row>
    <row r="78" spans="1:7">
      <c r="A78" s="43" t="s">
        <v>65</v>
      </c>
      <c r="B78" s="33">
        <v>1884</v>
      </c>
      <c r="C78" s="33">
        <v>1724</v>
      </c>
      <c r="D78" s="33">
        <v>1451</v>
      </c>
      <c r="E78" s="33">
        <v>1549</v>
      </c>
      <c r="F78" s="34">
        <f>E78-B78</f>
        <v>-335</v>
      </c>
      <c r="G78" s="35">
        <f>F78/B78*100</f>
        <v>-17.781316348195329</v>
      </c>
    </row>
    <row r="79" spans="1:7">
      <c r="A79" s="43" t="s">
        <v>66</v>
      </c>
      <c r="B79" s="33">
        <v>799</v>
      </c>
      <c r="C79" s="33">
        <v>661</v>
      </c>
      <c r="D79" s="33">
        <v>458</v>
      </c>
      <c r="E79" s="33">
        <v>263</v>
      </c>
      <c r="F79" s="34">
        <v>-536</v>
      </c>
      <c r="G79" s="35">
        <v>-67.099999999999994</v>
      </c>
    </row>
    <row r="80" spans="1:7">
      <c r="A80" s="43" t="s">
        <v>67</v>
      </c>
      <c r="B80" s="33">
        <v>1385</v>
      </c>
      <c r="C80" s="33">
        <v>1137</v>
      </c>
      <c r="D80" s="33">
        <v>1213</v>
      </c>
      <c r="E80" s="33">
        <v>1124</v>
      </c>
      <c r="F80" s="34">
        <v>-261</v>
      </c>
      <c r="G80" s="35">
        <v>-18.84476534296029</v>
      </c>
    </row>
    <row r="81" spans="1:7">
      <c r="A81" s="43" t="s">
        <v>68</v>
      </c>
      <c r="B81" s="33">
        <v>899</v>
      </c>
      <c r="C81" s="33">
        <v>804</v>
      </c>
      <c r="D81" s="33">
        <v>490</v>
      </c>
      <c r="E81" s="33">
        <v>591</v>
      </c>
      <c r="F81" s="34">
        <v>-308</v>
      </c>
      <c r="G81" s="35">
        <v>-34.260289210233594</v>
      </c>
    </row>
    <row r="82" spans="1:7">
      <c r="A82" s="43" t="s">
        <v>69</v>
      </c>
      <c r="B82" s="33">
        <v>1341</v>
      </c>
      <c r="C82" s="33">
        <v>1677</v>
      </c>
      <c r="D82" s="33">
        <v>1190</v>
      </c>
      <c r="E82" s="33">
        <v>612</v>
      </c>
      <c r="F82" s="34">
        <v>-729</v>
      </c>
      <c r="G82" s="35">
        <v>-54.4</v>
      </c>
    </row>
    <row r="83" spans="1:7">
      <c r="A83" s="43" t="s">
        <v>70</v>
      </c>
      <c r="B83" s="33">
        <v>713</v>
      </c>
      <c r="C83" s="33">
        <v>452</v>
      </c>
      <c r="D83" s="33">
        <v>481</v>
      </c>
      <c r="E83" s="33">
        <v>373</v>
      </c>
      <c r="F83" s="34">
        <v>-340</v>
      </c>
      <c r="G83" s="35">
        <v>-47.7</v>
      </c>
    </row>
    <row r="84" spans="1:7">
      <c r="A84" s="43" t="s">
        <v>71</v>
      </c>
      <c r="B84" s="33">
        <v>2321</v>
      </c>
      <c r="C84" s="33">
        <v>2509</v>
      </c>
      <c r="D84" s="33">
        <v>1774</v>
      </c>
      <c r="E84" s="33">
        <v>1525</v>
      </c>
      <c r="F84" s="34">
        <v>-796</v>
      </c>
      <c r="G84" s="35">
        <v>-34.299999999999997</v>
      </c>
    </row>
    <row r="85" spans="1:7" ht="12.75" customHeight="1">
      <c r="A85" s="44" t="s">
        <v>116</v>
      </c>
      <c r="B85" s="37">
        <v>2188</v>
      </c>
      <c r="C85" s="37">
        <v>1999</v>
      </c>
      <c r="D85" s="37">
        <v>1480</v>
      </c>
      <c r="E85" s="37">
        <v>730</v>
      </c>
      <c r="F85" s="38">
        <v>-1458</v>
      </c>
      <c r="G85" s="38">
        <v>-66.636197440585008</v>
      </c>
    </row>
    <row r="86" spans="1:7">
      <c r="A86" s="43" t="s">
        <v>72</v>
      </c>
      <c r="B86" s="33">
        <v>3142</v>
      </c>
      <c r="C86" s="33">
        <v>2048</v>
      </c>
      <c r="D86" s="33">
        <v>1314</v>
      </c>
      <c r="E86" s="33">
        <v>515</v>
      </c>
      <c r="F86" s="34">
        <v>-2627</v>
      </c>
      <c r="G86" s="35">
        <v>-83.6</v>
      </c>
    </row>
    <row r="87" spans="1:7">
      <c r="A87" s="43" t="s">
        <v>73</v>
      </c>
      <c r="B87" s="33">
        <v>1220</v>
      </c>
      <c r="C87" s="33">
        <v>1097</v>
      </c>
      <c r="D87" s="33">
        <v>966</v>
      </c>
      <c r="E87" s="33">
        <v>405</v>
      </c>
      <c r="F87" s="34">
        <f>E87-B87</f>
        <v>-815</v>
      </c>
      <c r="G87" s="35">
        <f>F87/B87*100</f>
        <v>-66.803278688524586</v>
      </c>
    </row>
    <row r="88" spans="1:7">
      <c r="A88" s="43" t="s">
        <v>74</v>
      </c>
      <c r="B88" s="33">
        <v>978</v>
      </c>
      <c r="C88" s="33">
        <v>872</v>
      </c>
      <c r="D88" s="33">
        <v>273</v>
      </c>
      <c r="E88" s="33">
        <v>260</v>
      </c>
      <c r="F88" s="34">
        <v>-718</v>
      </c>
      <c r="G88" s="35">
        <v>-73.400000000000006</v>
      </c>
    </row>
    <row r="89" spans="1:7">
      <c r="A89" s="43" t="s">
        <v>109</v>
      </c>
      <c r="B89" s="33">
        <v>3632</v>
      </c>
      <c r="C89" s="33">
        <v>3410</v>
      </c>
      <c r="D89" s="33">
        <v>3756</v>
      </c>
      <c r="E89" s="33">
        <v>3270</v>
      </c>
      <c r="F89" s="34">
        <v>-362</v>
      </c>
      <c r="G89" s="35">
        <v>-10</v>
      </c>
    </row>
    <row r="90" spans="1:7">
      <c r="A90" s="43" t="s">
        <v>75</v>
      </c>
      <c r="B90" s="33">
        <v>7374</v>
      </c>
      <c r="C90" s="33">
        <v>7568</v>
      </c>
      <c r="D90" s="33">
        <v>8041</v>
      </c>
      <c r="E90" s="33">
        <v>6846</v>
      </c>
      <c r="F90" s="34">
        <v>-528</v>
      </c>
      <c r="G90" s="35">
        <v>-7.2</v>
      </c>
    </row>
    <row r="91" spans="1:7">
      <c r="A91" s="43" t="s">
        <v>76</v>
      </c>
      <c r="B91" s="33">
        <v>7382</v>
      </c>
      <c r="C91" s="33">
        <v>6341</v>
      </c>
      <c r="D91" s="33">
        <v>4580</v>
      </c>
      <c r="E91" s="33">
        <v>3084</v>
      </c>
      <c r="F91" s="34">
        <v>-4298</v>
      </c>
      <c r="G91" s="35">
        <v>-58.2</v>
      </c>
    </row>
    <row r="92" spans="1:7">
      <c r="A92" s="43" t="s">
        <v>110</v>
      </c>
      <c r="B92" s="33">
        <v>4985</v>
      </c>
      <c r="C92" s="33">
        <v>4591</v>
      </c>
      <c r="D92" s="33">
        <v>3427</v>
      </c>
      <c r="E92" s="33">
        <v>2122</v>
      </c>
      <c r="F92" s="34">
        <f>E92-B92</f>
        <v>-2863</v>
      </c>
      <c r="G92" s="35">
        <f>F92/B92*100</f>
        <v>-57.432296890672021</v>
      </c>
    </row>
    <row r="93" spans="1:7">
      <c r="A93" s="43" t="s">
        <v>77</v>
      </c>
      <c r="B93" s="33">
        <v>3589</v>
      </c>
      <c r="C93" s="33">
        <v>3088</v>
      </c>
      <c r="D93" s="33">
        <v>1498</v>
      </c>
      <c r="E93" s="33">
        <v>1200</v>
      </c>
      <c r="F93" s="34">
        <v>-2389</v>
      </c>
      <c r="G93" s="35">
        <v>-66.599999999999994</v>
      </c>
    </row>
    <row r="94" spans="1:7">
      <c r="A94" s="43" t="s">
        <v>78</v>
      </c>
      <c r="B94" s="33">
        <v>2930</v>
      </c>
      <c r="C94" s="33">
        <v>2189</v>
      </c>
      <c r="D94" s="33">
        <v>1123</v>
      </c>
      <c r="E94" s="33">
        <v>1374</v>
      </c>
      <c r="F94" s="34">
        <v>-1556</v>
      </c>
      <c r="G94" s="35">
        <v>-53.1</v>
      </c>
    </row>
    <row r="95" spans="1:7">
      <c r="A95" s="43" t="s">
        <v>79</v>
      </c>
      <c r="B95" s="33">
        <v>3827</v>
      </c>
      <c r="C95" s="33">
        <v>3689</v>
      </c>
      <c r="D95" s="33">
        <v>4355</v>
      </c>
      <c r="E95" s="33">
        <v>2804</v>
      </c>
      <c r="F95" s="34">
        <v>-1023</v>
      </c>
      <c r="G95" s="35">
        <v>-26.7</v>
      </c>
    </row>
    <row r="96" spans="1:7">
      <c r="A96" s="43" t="s">
        <v>80</v>
      </c>
      <c r="B96" s="33">
        <v>2138</v>
      </c>
      <c r="C96" s="33">
        <v>2298</v>
      </c>
      <c r="D96" s="33">
        <v>1634</v>
      </c>
      <c r="E96" s="33">
        <v>2334</v>
      </c>
      <c r="F96" s="34">
        <v>196</v>
      </c>
      <c r="G96" s="35">
        <v>9.1999999999999993</v>
      </c>
    </row>
    <row r="97" spans="1:7">
      <c r="A97" s="43" t="s">
        <v>81</v>
      </c>
      <c r="B97" s="33">
        <v>2687</v>
      </c>
      <c r="C97" s="33">
        <v>3249</v>
      </c>
      <c r="D97" s="33">
        <v>2497</v>
      </c>
      <c r="E97" s="33">
        <v>1115</v>
      </c>
      <c r="F97" s="34">
        <v>-1572</v>
      </c>
      <c r="G97" s="35">
        <v>-58.5</v>
      </c>
    </row>
    <row r="98" spans="1:7">
      <c r="A98" s="43" t="s">
        <v>111</v>
      </c>
      <c r="B98" s="33">
        <v>2599</v>
      </c>
      <c r="C98" s="33">
        <v>2297</v>
      </c>
      <c r="D98" s="33">
        <v>2513</v>
      </c>
      <c r="E98" s="33">
        <v>2591</v>
      </c>
      <c r="F98" s="34">
        <v>-8</v>
      </c>
      <c r="G98" s="35">
        <v>-0.3</v>
      </c>
    </row>
    <row r="99" spans="1:7">
      <c r="A99" s="43" t="s">
        <v>112</v>
      </c>
      <c r="B99" s="33">
        <v>1254</v>
      </c>
      <c r="C99" s="33">
        <v>1212</v>
      </c>
      <c r="D99" s="33">
        <v>1114</v>
      </c>
      <c r="E99" s="33">
        <v>553</v>
      </c>
      <c r="F99" s="34">
        <v>-701</v>
      </c>
      <c r="G99" s="35">
        <v>-55.9</v>
      </c>
    </row>
    <row r="100" spans="1:7">
      <c r="A100" s="43" t="s">
        <v>82</v>
      </c>
      <c r="B100" s="33">
        <v>1711</v>
      </c>
      <c r="C100" s="33">
        <v>1996</v>
      </c>
      <c r="D100" s="33">
        <v>1767</v>
      </c>
      <c r="E100" s="33">
        <v>1283</v>
      </c>
      <c r="F100" s="34">
        <f>E100-B100</f>
        <v>-428</v>
      </c>
      <c r="G100" s="35">
        <f>F100/B100*100</f>
        <v>-25.014611338398595</v>
      </c>
    </row>
    <row r="101" spans="1:7">
      <c r="A101" s="43" t="s">
        <v>113</v>
      </c>
      <c r="B101" s="33">
        <v>1658</v>
      </c>
      <c r="C101" s="33">
        <v>1570</v>
      </c>
      <c r="D101" s="33">
        <v>904</v>
      </c>
      <c r="E101" s="33">
        <v>922</v>
      </c>
      <c r="F101" s="34">
        <v>-736</v>
      </c>
      <c r="G101" s="35">
        <v>-44.4</v>
      </c>
    </row>
    <row r="102" spans="1:7">
      <c r="A102" s="43" t="s">
        <v>83</v>
      </c>
      <c r="B102" s="33">
        <v>1415</v>
      </c>
      <c r="C102" s="33">
        <v>789</v>
      </c>
      <c r="D102" s="33">
        <v>631</v>
      </c>
      <c r="E102" s="33">
        <v>866</v>
      </c>
      <c r="F102" s="34">
        <v>-549</v>
      </c>
      <c r="G102" s="35">
        <v>-38.798586572438168</v>
      </c>
    </row>
    <row r="103" spans="1:7">
      <c r="A103" s="43" t="s">
        <v>175</v>
      </c>
      <c r="B103" s="33">
        <v>4303</v>
      </c>
      <c r="C103" s="33">
        <v>3336</v>
      </c>
      <c r="D103" s="33">
        <v>4097</v>
      </c>
      <c r="E103" s="33">
        <v>1837</v>
      </c>
      <c r="F103" s="34">
        <v>-2466</v>
      </c>
      <c r="G103" s="35">
        <v>-57.3</v>
      </c>
    </row>
    <row r="104" spans="1:7">
      <c r="A104" s="43" t="s">
        <v>84</v>
      </c>
      <c r="B104" s="33">
        <v>2748</v>
      </c>
      <c r="C104" s="33">
        <v>3493</v>
      </c>
      <c r="D104" s="33">
        <v>2891</v>
      </c>
      <c r="E104" s="33">
        <v>2653</v>
      </c>
      <c r="F104" s="34">
        <f>E104-B104</f>
        <v>-95</v>
      </c>
      <c r="G104" s="35">
        <f>F104/B104*100</f>
        <v>-3.4570596797671036</v>
      </c>
    </row>
    <row r="105" spans="1:7">
      <c r="A105" s="43" t="s">
        <v>85</v>
      </c>
      <c r="B105" s="33">
        <v>3649</v>
      </c>
      <c r="C105" s="33">
        <v>3432</v>
      </c>
      <c r="D105" s="33">
        <v>692</v>
      </c>
      <c r="E105" s="33">
        <v>599</v>
      </c>
      <c r="F105" s="34">
        <v>-3050</v>
      </c>
      <c r="G105" s="35">
        <v>-83.6</v>
      </c>
    </row>
    <row r="106" spans="1:7">
      <c r="A106" s="43" t="s">
        <v>115</v>
      </c>
      <c r="B106" s="33">
        <v>3691</v>
      </c>
      <c r="C106" s="33">
        <v>3277</v>
      </c>
      <c r="D106" s="33">
        <v>1793</v>
      </c>
      <c r="E106" s="33">
        <v>1279</v>
      </c>
      <c r="F106" s="34">
        <v>-2412</v>
      </c>
      <c r="G106" s="35">
        <v>-65.3</v>
      </c>
    </row>
    <row r="107" spans="1:7">
      <c r="A107" s="43" t="s">
        <v>86</v>
      </c>
      <c r="B107" s="33">
        <v>5668</v>
      </c>
      <c r="C107" s="33">
        <v>6384</v>
      </c>
      <c r="D107" s="33">
        <v>4317</v>
      </c>
      <c r="E107" s="33">
        <v>2385</v>
      </c>
      <c r="F107" s="34">
        <v>-3283</v>
      </c>
      <c r="G107" s="35">
        <v>-57.921665490472826</v>
      </c>
    </row>
    <row r="108" spans="1:7">
      <c r="A108" s="43" t="s">
        <v>87</v>
      </c>
      <c r="B108" s="33">
        <v>3563</v>
      </c>
      <c r="C108" s="33">
        <v>5594</v>
      </c>
      <c r="D108" s="33">
        <v>3786</v>
      </c>
      <c r="E108" s="33">
        <v>3297</v>
      </c>
      <c r="F108" s="34">
        <v>-266</v>
      </c>
      <c r="G108" s="35">
        <v>-7.4656188605108058</v>
      </c>
    </row>
    <row r="109" spans="1:7">
      <c r="A109" s="43" t="s">
        <v>88</v>
      </c>
      <c r="B109" s="33">
        <v>2806</v>
      </c>
      <c r="C109" s="33">
        <v>2516</v>
      </c>
      <c r="D109" s="33">
        <v>2456</v>
      </c>
      <c r="E109" s="33">
        <v>1674</v>
      </c>
      <c r="F109" s="34">
        <v>-1132</v>
      </c>
      <c r="G109" s="35">
        <v>-40.342124019957232</v>
      </c>
    </row>
    <row r="110" spans="1:7">
      <c r="A110" s="43" t="s">
        <v>89</v>
      </c>
      <c r="B110" s="33">
        <v>1087</v>
      </c>
      <c r="C110" s="33">
        <v>881</v>
      </c>
      <c r="D110" s="33">
        <v>354</v>
      </c>
      <c r="E110" s="33">
        <v>607</v>
      </c>
      <c r="F110" s="34">
        <v>-480</v>
      </c>
      <c r="G110" s="35">
        <v>-44.2</v>
      </c>
    </row>
    <row r="111" spans="1:7">
      <c r="A111" s="43" t="s">
        <v>90</v>
      </c>
      <c r="B111" s="33">
        <v>3615</v>
      </c>
      <c r="C111" s="33">
        <v>3439</v>
      </c>
      <c r="D111" s="33">
        <v>2292</v>
      </c>
      <c r="E111" s="33">
        <v>1830</v>
      </c>
      <c r="F111" s="34">
        <v>-1785</v>
      </c>
      <c r="G111" s="35">
        <v>-49.4</v>
      </c>
    </row>
    <row r="112" spans="1:7">
      <c r="A112" s="43" t="s">
        <v>91</v>
      </c>
      <c r="B112" s="33">
        <v>1826</v>
      </c>
      <c r="C112" s="33">
        <v>1655</v>
      </c>
      <c r="D112" s="33">
        <v>1955</v>
      </c>
      <c r="E112" s="33">
        <v>1292</v>
      </c>
      <c r="F112" s="34">
        <v>-534</v>
      </c>
      <c r="G112" s="35">
        <v>-29.2</v>
      </c>
    </row>
    <row r="113" spans="1:7">
      <c r="A113" s="43" t="s">
        <v>92</v>
      </c>
      <c r="B113" s="33">
        <v>3520</v>
      </c>
      <c r="C113" s="33">
        <v>4784</v>
      </c>
      <c r="D113" s="33">
        <v>5110</v>
      </c>
      <c r="E113" s="33">
        <v>1825</v>
      </c>
      <c r="F113" s="34">
        <v>-1695</v>
      </c>
      <c r="G113" s="35">
        <v>-48.2</v>
      </c>
    </row>
    <row r="114" spans="1:7">
      <c r="A114" s="43" t="s">
        <v>93</v>
      </c>
      <c r="B114" s="33">
        <v>498</v>
      </c>
      <c r="C114" s="33">
        <v>635</v>
      </c>
      <c r="D114" s="33">
        <v>634</v>
      </c>
      <c r="E114" s="33">
        <v>531</v>
      </c>
      <c r="F114" s="34">
        <v>33</v>
      </c>
      <c r="G114" s="35">
        <v>6.6265060240963862</v>
      </c>
    </row>
    <row r="115" spans="1:7">
      <c r="A115" s="43" t="s">
        <v>94</v>
      </c>
      <c r="B115" s="33">
        <v>412</v>
      </c>
      <c r="C115" s="33">
        <v>342</v>
      </c>
      <c r="D115" s="33">
        <v>525</v>
      </c>
      <c r="E115" s="33">
        <v>435</v>
      </c>
      <c r="F115" s="34">
        <v>23</v>
      </c>
      <c r="G115" s="35">
        <v>5.5825242718446608</v>
      </c>
    </row>
    <row r="116" spans="1:7">
      <c r="A116" s="43" t="s">
        <v>95</v>
      </c>
      <c r="B116" s="33">
        <v>1232</v>
      </c>
      <c r="C116" s="33">
        <v>218</v>
      </c>
      <c r="D116" s="40" t="s">
        <v>144</v>
      </c>
      <c r="E116" s="33">
        <v>59</v>
      </c>
      <c r="F116" s="34">
        <v>-1173</v>
      </c>
      <c r="G116" s="35">
        <v>-95.2</v>
      </c>
    </row>
    <row r="117" spans="1:7">
      <c r="A117" s="43" t="s">
        <v>96</v>
      </c>
      <c r="B117" s="33">
        <v>895</v>
      </c>
      <c r="C117" s="33">
        <v>608</v>
      </c>
      <c r="D117" s="33">
        <v>337</v>
      </c>
      <c r="E117" s="33">
        <v>381</v>
      </c>
      <c r="F117" s="34">
        <v>-514</v>
      </c>
      <c r="G117" s="35">
        <v>-57.4</v>
      </c>
    </row>
    <row r="118" spans="1:7">
      <c r="A118" s="43" t="s">
        <v>97</v>
      </c>
      <c r="B118" s="33">
        <v>753</v>
      </c>
      <c r="C118" s="33">
        <v>788</v>
      </c>
      <c r="D118" s="33">
        <v>732</v>
      </c>
      <c r="E118" s="33">
        <v>263</v>
      </c>
      <c r="F118" s="34">
        <v>-490</v>
      </c>
      <c r="G118" s="35">
        <v>-65.07304116865869</v>
      </c>
    </row>
    <row r="119" spans="1:7">
      <c r="A119" s="43" t="s">
        <v>98</v>
      </c>
      <c r="B119" s="33">
        <v>301</v>
      </c>
      <c r="C119" s="33">
        <v>241</v>
      </c>
      <c r="D119" s="33">
        <v>146</v>
      </c>
      <c r="E119" s="33">
        <v>258</v>
      </c>
      <c r="F119" s="34">
        <v>-43</v>
      </c>
      <c r="G119" s="35">
        <v>-14.285714285714285</v>
      </c>
    </row>
    <row r="120" spans="1:7">
      <c r="A120" s="43" t="s">
        <v>99</v>
      </c>
      <c r="B120" s="33">
        <v>196</v>
      </c>
      <c r="C120" s="33">
        <v>187</v>
      </c>
      <c r="D120" s="33">
        <v>311</v>
      </c>
      <c r="E120" s="33">
        <v>91</v>
      </c>
      <c r="F120" s="34">
        <v>-105</v>
      </c>
      <c r="G120" s="35">
        <v>-53.571428571428569</v>
      </c>
    </row>
    <row r="121" spans="1:7">
      <c r="A121" s="43" t="s">
        <v>100</v>
      </c>
      <c r="B121" s="33">
        <v>701</v>
      </c>
      <c r="C121" s="33">
        <v>734</v>
      </c>
      <c r="D121" s="33">
        <v>590</v>
      </c>
      <c r="E121" s="33">
        <v>402</v>
      </c>
      <c r="F121" s="34">
        <v>-299</v>
      </c>
      <c r="G121" s="35">
        <v>-42.653352353780313</v>
      </c>
    </row>
    <row r="122" spans="1:7">
      <c r="A122" s="43" t="s">
        <v>101</v>
      </c>
      <c r="B122" s="33">
        <v>1606</v>
      </c>
      <c r="C122" s="33">
        <v>1463</v>
      </c>
      <c r="D122" s="33">
        <v>1202</v>
      </c>
      <c r="E122" s="33">
        <v>1662</v>
      </c>
      <c r="F122" s="34">
        <v>56</v>
      </c>
      <c r="G122" s="35">
        <v>3.4869240348692405</v>
      </c>
    </row>
    <row r="123" spans="1:7">
      <c r="A123" s="43" t="s">
        <v>102</v>
      </c>
      <c r="B123" s="33">
        <v>1014</v>
      </c>
      <c r="C123" s="33">
        <v>734</v>
      </c>
      <c r="D123" s="33">
        <v>493</v>
      </c>
      <c r="E123" s="33">
        <v>324</v>
      </c>
      <c r="F123" s="34">
        <v>-690</v>
      </c>
      <c r="G123" s="35">
        <v>-68.047337278106511</v>
      </c>
    </row>
    <row r="124" spans="1:7">
      <c r="A124" s="43" t="s">
        <v>103</v>
      </c>
      <c r="B124" s="33">
        <v>576</v>
      </c>
      <c r="C124" s="33">
        <v>442</v>
      </c>
      <c r="D124" s="33">
        <v>355</v>
      </c>
      <c r="E124" s="33">
        <v>297</v>
      </c>
      <c r="F124" s="34">
        <v>-279</v>
      </c>
      <c r="G124" s="35">
        <v>-48.4375</v>
      </c>
    </row>
    <row r="125" spans="1:7">
      <c r="A125" s="43" t="s">
        <v>132</v>
      </c>
      <c r="B125" s="33">
        <v>3133118</v>
      </c>
      <c r="C125" s="33">
        <v>2848136</v>
      </c>
      <c r="D125" s="33">
        <v>2396274</v>
      </c>
      <c r="E125" s="33">
        <v>1620884</v>
      </c>
      <c r="F125" s="34">
        <v>-1512234</v>
      </c>
      <c r="G125" s="35">
        <v>-48.3</v>
      </c>
    </row>
    <row r="126" spans="1:7">
      <c r="A126" s="60"/>
      <c r="B126" s="61"/>
      <c r="C126" s="61"/>
      <c r="D126" s="61"/>
      <c r="E126" s="61"/>
      <c r="F126" s="62"/>
      <c r="G126" s="63"/>
    </row>
    <row r="127" spans="1:7">
      <c r="A127" s="17" t="s">
        <v>133</v>
      </c>
      <c r="B127" s="17"/>
      <c r="C127" s="17"/>
    </row>
    <row r="128" spans="1:7" ht="24.75" customHeight="1"/>
  </sheetData>
  <mergeCells count="5">
    <mergeCell ref="A127:C127"/>
    <mergeCell ref="A4:A5"/>
    <mergeCell ref="B4:E4"/>
    <mergeCell ref="F4:G4"/>
    <mergeCell ref="A1:G1"/>
  </mergeCells>
  <conditionalFormatting sqref="F4">
    <cfRule type="top10" dxfId="11" priority="6" bottom="1" rank="10"/>
    <cfRule type="top10" dxfId="10" priority="7" percent="1" rank="10"/>
  </conditionalFormatting>
  <conditionalFormatting sqref="E4">
    <cfRule type="top10" dxfId="9" priority="4" bottom="1" rank="10"/>
    <cfRule type="top10" dxfId="8" priority="5" rank="10"/>
  </conditionalFormatting>
  <conditionalFormatting sqref="D4">
    <cfRule type="top10" dxfId="7" priority="2" rank="10"/>
    <cfRule type="dataBar" priority="3">
      <dataBar>
        <cfvo type="min" val="0"/>
        <cfvo type="max" val="0"/>
        <color rgb="FF638EC6"/>
      </dataBar>
      <extLst>
        <ext xmlns:x14="http://schemas.microsoft.com/office/spreadsheetml/2009/9/main" uri="{B025F937-C7B1-47D3-B67F-A62EFF666E3E}">
          <x14:id>{D5393403-02B6-42D1-B191-0575FB93E4EC}</x14:id>
        </ext>
      </extLst>
    </cfRule>
  </conditionalFormatting>
  <conditionalFormatting sqref="G4">
    <cfRule type="cellIs" dxfId="6" priority="1" operator="greaterThan">
      <formula>-48.3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5393403-02B6-42D1-B191-0575FB93E4E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codeName="Foglio3" enableFormatConditionsCalculation="0"/>
  <dimension ref="A1:G127"/>
  <sheetViews>
    <sheetView workbookViewId="0">
      <selection activeCell="M32" sqref="M32"/>
    </sheetView>
  </sheetViews>
  <sheetFormatPr defaultColWidth="8.85546875" defaultRowHeight="12.75"/>
  <cols>
    <col min="1" max="1" width="28.140625" customWidth="1"/>
    <col min="2" max="2" width="15.140625" customWidth="1"/>
    <col min="3" max="3" width="14.140625" customWidth="1"/>
    <col min="4" max="4" width="17.28515625" customWidth="1"/>
    <col min="5" max="5" width="13.7109375" customWidth="1"/>
    <col min="6" max="6" width="13.5703125" customWidth="1"/>
    <col min="7" max="7" width="12.42578125" customWidth="1"/>
  </cols>
  <sheetData>
    <row r="1" spans="1:7" ht="33" customHeight="1">
      <c r="A1" s="23" t="s">
        <v>173</v>
      </c>
      <c r="B1" s="24"/>
      <c r="C1" s="24"/>
      <c r="D1" s="24"/>
      <c r="E1" s="24"/>
      <c r="F1" s="24"/>
      <c r="G1" s="25"/>
    </row>
    <row r="4" spans="1:7">
      <c r="A4" s="41" t="s">
        <v>176</v>
      </c>
      <c r="B4" s="19" t="s">
        <v>126</v>
      </c>
      <c r="C4" s="19"/>
      <c r="D4" s="19"/>
      <c r="E4" s="19"/>
      <c r="F4" s="18" t="s">
        <v>127</v>
      </c>
      <c r="G4" s="18"/>
    </row>
    <row r="5" spans="1:7">
      <c r="A5" s="42"/>
      <c r="B5" s="7">
        <v>1982</v>
      </c>
      <c r="C5" s="7">
        <v>1990</v>
      </c>
      <c r="D5" s="7">
        <v>2000</v>
      </c>
      <c r="E5" s="7">
        <v>2010</v>
      </c>
      <c r="F5" s="8" t="s">
        <v>128</v>
      </c>
      <c r="G5" s="9" t="s">
        <v>129</v>
      </c>
    </row>
    <row r="6" spans="1:7">
      <c r="A6" s="45" t="s">
        <v>0</v>
      </c>
      <c r="B6" s="46">
        <v>1544</v>
      </c>
      <c r="C6" s="46">
        <v>2168</v>
      </c>
      <c r="D6" s="46">
        <v>1053</v>
      </c>
      <c r="E6" s="46">
        <v>514</v>
      </c>
      <c r="F6" s="47">
        <v>-1030</v>
      </c>
      <c r="G6" s="35">
        <v>-66.709844559585491</v>
      </c>
    </row>
    <row r="7" spans="1:7">
      <c r="A7" s="45" t="s">
        <v>1</v>
      </c>
      <c r="B7" s="46">
        <v>5390.41</v>
      </c>
      <c r="C7" s="46">
        <v>5359.92</v>
      </c>
      <c r="D7" s="46">
        <v>5290.04</v>
      </c>
      <c r="E7" s="46">
        <v>5508.27</v>
      </c>
      <c r="F7" s="47">
        <v>117.86000000000058</v>
      </c>
      <c r="G7" s="35">
        <v>2.1864756113171464</v>
      </c>
    </row>
    <row r="8" spans="1:7">
      <c r="A8" s="45" t="s">
        <v>2</v>
      </c>
      <c r="B8" s="46">
        <v>6147</v>
      </c>
      <c r="C8" s="46">
        <v>6121</v>
      </c>
      <c r="D8" s="46">
        <v>6401</v>
      </c>
      <c r="E8" s="46">
        <v>5756</v>
      </c>
      <c r="F8" s="47">
        <v>-391</v>
      </c>
      <c r="G8" s="35">
        <v>-6.3608264193915725</v>
      </c>
    </row>
    <row r="9" spans="1:7">
      <c r="A9" s="45" t="s">
        <v>3</v>
      </c>
      <c r="B9" s="46">
        <v>1964.86</v>
      </c>
      <c r="C9" s="46">
        <v>1319.26</v>
      </c>
      <c r="D9" s="46">
        <v>1961.65</v>
      </c>
      <c r="E9" s="46">
        <v>1056.8599999999999</v>
      </c>
      <c r="F9" s="47">
        <v>-908</v>
      </c>
      <c r="G9" s="35">
        <v>-46.211943853506106</v>
      </c>
    </row>
    <row r="10" spans="1:7">
      <c r="A10" s="45" t="s">
        <v>4</v>
      </c>
      <c r="B10" s="46">
        <v>8249.98</v>
      </c>
      <c r="C10" s="46">
        <v>8117.22</v>
      </c>
      <c r="D10" s="46">
        <v>6678.11</v>
      </c>
      <c r="E10" s="46">
        <v>7539.03</v>
      </c>
      <c r="F10" s="47">
        <v>-710.94999999999982</v>
      </c>
      <c r="G10" s="35">
        <v>-8.6175966487191467</v>
      </c>
    </row>
    <row r="11" spans="1:7">
      <c r="A11" s="45" t="s">
        <v>5</v>
      </c>
      <c r="B11" s="46">
        <v>280.31</v>
      </c>
      <c r="C11" s="46">
        <v>231.68</v>
      </c>
      <c r="D11" s="46">
        <v>435.81</v>
      </c>
      <c r="E11" s="46">
        <v>836.08</v>
      </c>
      <c r="F11" s="47">
        <v>555.77</v>
      </c>
      <c r="G11" s="35">
        <v>198.26977275159643</v>
      </c>
    </row>
    <row r="12" spans="1:7">
      <c r="A12" s="45" t="s">
        <v>6</v>
      </c>
      <c r="B12" s="46">
        <v>7465</v>
      </c>
      <c r="C12" s="46">
        <v>6721</v>
      </c>
      <c r="D12" s="46">
        <v>6878</v>
      </c>
      <c r="E12" s="46">
        <v>5866</v>
      </c>
      <c r="F12" s="47">
        <v>-1599</v>
      </c>
      <c r="G12" s="35">
        <v>-21.419959812458139</v>
      </c>
    </row>
    <row r="13" spans="1:7">
      <c r="A13" s="45" t="s">
        <v>7</v>
      </c>
      <c r="B13" s="46">
        <v>15350</v>
      </c>
      <c r="C13" s="46">
        <v>16353</v>
      </c>
      <c r="D13" s="46">
        <v>17695</v>
      </c>
      <c r="E13" s="46">
        <v>18442</v>
      </c>
      <c r="F13" s="47">
        <v>3092</v>
      </c>
      <c r="G13" s="35">
        <v>20.143322475570034</v>
      </c>
    </row>
    <row r="14" spans="1:7">
      <c r="A14" s="45" t="s">
        <v>8</v>
      </c>
      <c r="B14" s="46">
        <v>881</v>
      </c>
      <c r="C14" s="46">
        <v>1150</v>
      </c>
      <c r="D14" s="46">
        <v>1127</v>
      </c>
      <c r="E14" s="46">
        <v>993</v>
      </c>
      <c r="F14" s="47">
        <v>112</v>
      </c>
      <c r="G14" s="35">
        <v>12.712826333711691</v>
      </c>
    </row>
    <row r="15" spans="1:7">
      <c r="A15" s="45" t="s">
        <v>9</v>
      </c>
      <c r="B15" s="46">
        <v>1717.1</v>
      </c>
      <c r="C15" s="46">
        <v>1257.97</v>
      </c>
      <c r="D15" s="46">
        <v>1029.3599999999999</v>
      </c>
      <c r="E15" s="46">
        <v>1088.5899999999999</v>
      </c>
      <c r="F15" s="47">
        <v>-628.51</v>
      </c>
      <c r="G15" s="35">
        <v>-36.602993419136922</v>
      </c>
    </row>
    <row r="16" spans="1:7">
      <c r="A16" s="45" t="s">
        <v>10</v>
      </c>
      <c r="B16" s="46">
        <v>679</v>
      </c>
      <c r="C16" s="46">
        <v>554</v>
      </c>
      <c r="D16" s="46">
        <v>702</v>
      </c>
      <c r="E16" s="46">
        <v>364</v>
      </c>
      <c r="F16" s="47">
        <v>-315</v>
      </c>
      <c r="G16" s="35">
        <v>-46.391752577319586</v>
      </c>
    </row>
    <row r="17" spans="1:7">
      <c r="A17" s="45" t="s">
        <v>11</v>
      </c>
      <c r="B17" s="46">
        <v>4164</v>
      </c>
      <c r="C17" s="46">
        <v>2284</v>
      </c>
      <c r="D17" s="46">
        <v>1810</v>
      </c>
      <c r="E17" s="46">
        <v>1868</v>
      </c>
      <c r="F17" s="47">
        <v>-2296</v>
      </c>
      <c r="G17" s="35">
        <v>-55.139289145052842</v>
      </c>
    </row>
    <row r="18" spans="1:7">
      <c r="A18" s="45" t="s">
        <v>12</v>
      </c>
      <c r="B18" s="46">
        <v>777</v>
      </c>
      <c r="C18" s="46">
        <v>523</v>
      </c>
      <c r="D18" s="46">
        <v>361</v>
      </c>
      <c r="E18" s="46">
        <v>207</v>
      </c>
      <c r="F18" s="47">
        <v>-570</v>
      </c>
      <c r="G18" s="35">
        <v>-73.359073359073363</v>
      </c>
    </row>
    <row r="19" spans="1:7">
      <c r="A19" s="45" t="s">
        <v>13</v>
      </c>
      <c r="B19" s="46">
        <v>714</v>
      </c>
      <c r="C19" s="46">
        <v>657</v>
      </c>
      <c r="D19" s="46">
        <v>654</v>
      </c>
      <c r="E19" s="46">
        <v>403</v>
      </c>
      <c r="F19" s="47">
        <v>-311</v>
      </c>
      <c r="G19" s="35">
        <v>-43.557422969187677</v>
      </c>
    </row>
    <row r="20" spans="1:7">
      <c r="A20" s="45" t="s">
        <v>104</v>
      </c>
      <c r="B20" s="46">
        <v>660</v>
      </c>
      <c r="C20" s="46">
        <v>271</v>
      </c>
      <c r="D20" s="46">
        <v>209</v>
      </c>
      <c r="E20" s="46">
        <v>182</v>
      </c>
      <c r="F20" s="47">
        <v>-478</v>
      </c>
      <c r="G20" s="35">
        <v>-72.424242424242422</v>
      </c>
    </row>
    <row r="21" spans="1:7">
      <c r="A21" s="45" t="s">
        <v>14</v>
      </c>
      <c r="B21" s="46">
        <v>328.32</v>
      </c>
      <c r="C21" s="46">
        <v>292.70999999999998</v>
      </c>
      <c r="D21" s="46">
        <v>255.22</v>
      </c>
      <c r="E21" s="46">
        <v>239.87</v>
      </c>
      <c r="F21" s="47">
        <v>-88.449999999999989</v>
      </c>
      <c r="G21" s="35">
        <v>-26.940180311890838</v>
      </c>
    </row>
    <row r="22" spans="1:7">
      <c r="A22" s="45" t="s">
        <v>15</v>
      </c>
      <c r="B22" s="46">
        <v>2457.69</v>
      </c>
      <c r="C22" s="46">
        <v>1719.77</v>
      </c>
      <c r="D22" s="46">
        <v>320.92</v>
      </c>
      <c r="E22" s="46">
        <v>427.96</v>
      </c>
      <c r="F22" s="47">
        <v>-2029.73</v>
      </c>
      <c r="G22" s="35">
        <v>-82.586900707574998</v>
      </c>
    </row>
    <row r="23" spans="1:7">
      <c r="A23" s="45" t="s">
        <v>16</v>
      </c>
      <c r="B23" s="46">
        <v>3678</v>
      </c>
      <c r="C23" s="46">
        <v>3168</v>
      </c>
      <c r="D23" s="46">
        <v>3577</v>
      </c>
      <c r="E23" s="46">
        <v>2783</v>
      </c>
      <c r="F23" s="47">
        <v>-895</v>
      </c>
      <c r="G23" s="35">
        <v>-24.333877107123435</v>
      </c>
    </row>
    <row r="24" spans="1:7">
      <c r="A24" s="45" t="s">
        <v>17</v>
      </c>
      <c r="B24" s="46">
        <v>543</v>
      </c>
      <c r="C24" s="46">
        <v>436</v>
      </c>
      <c r="D24" s="46">
        <v>530</v>
      </c>
      <c r="E24" s="46">
        <v>379</v>
      </c>
      <c r="F24" s="47">
        <v>-164</v>
      </c>
      <c r="G24" s="35">
        <v>-30.202578268876611</v>
      </c>
    </row>
    <row r="25" spans="1:7">
      <c r="A25" s="45" t="s">
        <v>18</v>
      </c>
      <c r="B25" s="46">
        <v>1132</v>
      </c>
      <c r="C25" s="46">
        <v>1162</v>
      </c>
      <c r="D25" s="46">
        <v>617</v>
      </c>
      <c r="E25" s="46">
        <v>603</v>
      </c>
      <c r="F25" s="47">
        <v>-529</v>
      </c>
      <c r="G25" s="35">
        <v>-46.731448763250881</v>
      </c>
    </row>
    <row r="26" spans="1:7">
      <c r="A26" s="45" t="s">
        <v>105</v>
      </c>
      <c r="B26" s="46">
        <v>2655</v>
      </c>
      <c r="C26" s="46">
        <v>2192</v>
      </c>
      <c r="D26" s="46">
        <v>1682</v>
      </c>
      <c r="E26" s="46">
        <v>1274</v>
      </c>
      <c r="F26" s="47">
        <v>-1381</v>
      </c>
      <c r="G26" s="35">
        <v>-52.015065913370996</v>
      </c>
    </row>
    <row r="27" spans="1:7">
      <c r="A27" s="45" t="s">
        <v>19</v>
      </c>
      <c r="B27" s="46">
        <v>3099.34</v>
      </c>
      <c r="C27" s="46">
        <v>3139.53</v>
      </c>
      <c r="D27" s="46">
        <v>2671.92</v>
      </c>
      <c r="E27" s="46">
        <v>3016.29</v>
      </c>
      <c r="F27" s="47">
        <v>-83.050000000000182</v>
      </c>
      <c r="G27" s="35">
        <v>-2.6796027541347569</v>
      </c>
    </row>
    <row r="28" spans="1:7">
      <c r="A28" s="45" t="s">
        <v>20</v>
      </c>
      <c r="B28" s="46">
        <v>2529.9699999999998</v>
      </c>
      <c r="C28" s="46">
        <v>2509.7800000000002</v>
      </c>
      <c r="D28" s="46">
        <v>2130.04</v>
      </c>
      <c r="E28" s="46">
        <v>1909.37</v>
      </c>
      <c r="F28" s="47">
        <v>-620.59999999999991</v>
      </c>
      <c r="G28" s="35">
        <v>-24.529935137570799</v>
      </c>
    </row>
    <row r="29" spans="1:7">
      <c r="A29" s="45" t="s">
        <v>21</v>
      </c>
      <c r="B29" s="46">
        <v>4067.49</v>
      </c>
      <c r="C29" s="46">
        <v>3780.29</v>
      </c>
      <c r="D29" s="46">
        <v>3700.24</v>
      </c>
      <c r="E29" s="46">
        <v>3183.29</v>
      </c>
      <c r="F29" s="47">
        <v>-884.19999999999982</v>
      </c>
      <c r="G29" s="35">
        <v>-21.73822185180541</v>
      </c>
    </row>
    <row r="30" spans="1:7">
      <c r="A30" s="45" t="s">
        <v>22</v>
      </c>
      <c r="B30" s="46">
        <v>2577.33</v>
      </c>
      <c r="C30" s="46">
        <v>2684.25</v>
      </c>
      <c r="D30" s="46">
        <v>2178.0700000000002</v>
      </c>
      <c r="E30" s="46">
        <v>1393.17</v>
      </c>
      <c r="F30" s="47">
        <v>-1184.1599999999999</v>
      </c>
      <c r="G30" s="35">
        <v>-45.945222381301576</v>
      </c>
    </row>
    <row r="31" spans="1:7">
      <c r="A31" s="45" t="s">
        <v>106</v>
      </c>
      <c r="B31" s="46">
        <v>2087</v>
      </c>
      <c r="C31" s="46">
        <v>2541</v>
      </c>
      <c r="D31" s="46">
        <v>3464</v>
      </c>
      <c r="E31" s="46">
        <v>2226</v>
      </c>
      <c r="F31" s="47">
        <v>139</v>
      </c>
      <c r="G31" s="35">
        <v>6.6602779108768564</v>
      </c>
    </row>
    <row r="32" spans="1:7">
      <c r="A32" s="45" t="s">
        <v>23</v>
      </c>
      <c r="B32" s="46">
        <v>4412</v>
      </c>
      <c r="C32" s="46">
        <v>3611</v>
      </c>
      <c r="D32" s="46">
        <v>5643</v>
      </c>
      <c r="E32" s="46">
        <v>5857</v>
      </c>
      <c r="F32" s="47">
        <v>1445</v>
      </c>
      <c r="G32" s="35">
        <v>32.751586582048958</v>
      </c>
    </row>
    <row r="33" spans="1:7">
      <c r="A33" s="45" t="s">
        <v>24</v>
      </c>
      <c r="B33" s="46">
        <v>8503</v>
      </c>
      <c r="C33" s="46">
        <v>7259</v>
      </c>
      <c r="D33" s="46">
        <v>6161</v>
      </c>
      <c r="E33" s="46">
        <v>7972</v>
      </c>
      <c r="F33" s="47">
        <v>-531</v>
      </c>
      <c r="G33" s="35">
        <v>-6.2448547571445374</v>
      </c>
    </row>
    <row r="34" spans="1:7">
      <c r="A34" s="45" t="s">
        <v>25</v>
      </c>
      <c r="B34" s="46">
        <v>4700</v>
      </c>
      <c r="C34" s="46">
        <v>4389</v>
      </c>
      <c r="D34" s="46">
        <v>4236</v>
      </c>
      <c r="E34" s="46">
        <v>6384</v>
      </c>
      <c r="F34" s="47">
        <v>1684</v>
      </c>
      <c r="G34" s="35">
        <v>35.829787234042556</v>
      </c>
    </row>
    <row r="35" spans="1:7">
      <c r="A35" s="45" t="s">
        <v>26</v>
      </c>
      <c r="B35" s="46">
        <v>5404.54</v>
      </c>
      <c r="C35" s="46">
        <v>5390.85</v>
      </c>
      <c r="D35" s="46">
        <v>3811.01</v>
      </c>
      <c r="E35" s="46">
        <v>3895.34</v>
      </c>
      <c r="F35" s="47">
        <v>-1509.1999999999998</v>
      </c>
      <c r="G35" s="35">
        <v>-27.924670739785434</v>
      </c>
    </row>
    <row r="36" spans="1:7">
      <c r="A36" s="45" t="s">
        <v>27</v>
      </c>
      <c r="B36" s="46">
        <v>2610</v>
      </c>
      <c r="C36" s="46">
        <v>2631</v>
      </c>
      <c r="D36" s="46">
        <v>2399</v>
      </c>
      <c r="E36" s="46">
        <v>2401</v>
      </c>
      <c r="F36" s="47">
        <v>-209</v>
      </c>
      <c r="G36" s="35">
        <v>-8.0076628352490431</v>
      </c>
    </row>
    <row r="37" spans="1:7">
      <c r="A37" s="45" t="s">
        <v>28</v>
      </c>
      <c r="B37" s="46">
        <v>5231</v>
      </c>
      <c r="C37" s="46">
        <v>6479</v>
      </c>
      <c r="D37" s="46">
        <v>4273</v>
      </c>
      <c r="E37" s="46">
        <v>5466</v>
      </c>
      <c r="F37" s="47">
        <v>235</v>
      </c>
      <c r="G37" s="35">
        <v>4.4924488625501819</v>
      </c>
    </row>
    <row r="38" spans="1:7">
      <c r="A38" s="45" t="s">
        <v>29</v>
      </c>
      <c r="B38" s="46">
        <v>3175</v>
      </c>
      <c r="C38" s="46">
        <v>3086</v>
      </c>
      <c r="D38" s="46">
        <v>2207</v>
      </c>
      <c r="E38" s="46">
        <v>5609</v>
      </c>
      <c r="F38" s="47">
        <v>2434</v>
      </c>
      <c r="G38" s="35">
        <v>76.661417322834652</v>
      </c>
    </row>
    <row r="39" spans="1:7">
      <c r="A39" s="45" t="s">
        <v>30</v>
      </c>
      <c r="B39" s="46">
        <v>7352.95</v>
      </c>
      <c r="C39" s="46">
        <v>7391.87</v>
      </c>
      <c r="D39" s="46">
        <v>7119.37</v>
      </c>
      <c r="E39" s="46">
        <v>7227.26</v>
      </c>
      <c r="F39" s="47">
        <v>-125.6899999999996</v>
      </c>
      <c r="G39" s="35">
        <v>-1.7093819487416562</v>
      </c>
    </row>
    <row r="40" spans="1:7">
      <c r="A40" s="45" t="s">
        <v>31</v>
      </c>
      <c r="B40" s="46">
        <v>1321</v>
      </c>
      <c r="C40" s="46">
        <v>1235</v>
      </c>
      <c r="D40" s="46">
        <v>1132</v>
      </c>
      <c r="E40" s="46">
        <v>816</v>
      </c>
      <c r="F40" s="47">
        <v>-505</v>
      </c>
      <c r="G40" s="35">
        <v>-38.228614685844057</v>
      </c>
    </row>
    <row r="41" spans="1:7">
      <c r="A41" s="45" t="s">
        <v>32</v>
      </c>
      <c r="B41" s="46">
        <v>2355</v>
      </c>
      <c r="C41" s="46">
        <v>2225</v>
      </c>
      <c r="D41" s="46">
        <v>2432</v>
      </c>
      <c r="E41" s="46">
        <v>1768</v>
      </c>
      <c r="F41" s="47">
        <v>-587</v>
      </c>
      <c r="G41" s="35">
        <v>-24.925690021231421</v>
      </c>
    </row>
    <row r="42" spans="1:7">
      <c r="A42" s="45" t="s">
        <v>33</v>
      </c>
      <c r="B42" s="46">
        <v>1377.91</v>
      </c>
      <c r="C42" s="46">
        <v>1150.44</v>
      </c>
      <c r="D42" s="46">
        <v>637.79</v>
      </c>
      <c r="E42" s="46">
        <v>583.03</v>
      </c>
      <c r="F42" s="47">
        <v>-794.88000000000011</v>
      </c>
      <c r="G42" s="35">
        <v>-57.687367099447719</v>
      </c>
    </row>
    <row r="43" spans="1:7">
      <c r="A43" s="45" t="s">
        <v>34</v>
      </c>
      <c r="B43" s="46">
        <v>915</v>
      </c>
      <c r="C43" s="46">
        <v>630</v>
      </c>
      <c r="D43" s="46">
        <v>223</v>
      </c>
      <c r="E43" s="46">
        <v>621</v>
      </c>
      <c r="F43" s="47">
        <v>-294</v>
      </c>
      <c r="G43" s="35">
        <v>-32.131147540983605</v>
      </c>
    </row>
    <row r="44" spans="1:7">
      <c r="A44" s="45" t="s">
        <v>35</v>
      </c>
      <c r="B44" s="46">
        <v>6623</v>
      </c>
      <c r="C44" s="46">
        <v>6542</v>
      </c>
      <c r="D44" s="46">
        <v>6391</v>
      </c>
      <c r="E44" s="46">
        <v>5820</v>
      </c>
      <c r="F44" s="47">
        <v>-803</v>
      </c>
      <c r="G44" s="35">
        <v>-12.124414917711007</v>
      </c>
    </row>
    <row r="45" spans="1:7">
      <c r="A45" s="45" t="s">
        <v>36</v>
      </c>
      <c r="B45" s="46">
        <v>19050</v>
      </c>
      <c r="C45" s="46">
        <v>18716</v>
      </c>
      <c r="D45" s="46">
        <v>15197</v>
      </c>
      <c r="E45" s="46">
        <v>16679</v>
      </c>
      <c r="F45" s="47">
        <v>-2371</v>
      </c>
      <c r="G45" s="35">
        <v>-12.446194225721785</v>
      </c>
    </row>
    <row r="46" spans="1:7">
      <c r="A46" s="45" t="s">
        <v>107</v>
      </c>
      <c r="B46" s="46">
        <v>17988</v>
      </c>
      <c r="C46" s="46">
        <v>17828</v>
      </c>
      <c r="D46" s="46">
        <v>16566</v>
      </c>
      <c r="E46" s="46">
        <v>16734</v>
      </c>
      <c r="F46" s="47">
        <v>-1254</v>
      </c>
      <c r="G46" s="35">
        <v>-6.9713142094729816</v>
      </c>
    </row>
    <row r="47" spans="1:7">
      <c r="A47" s="45" t="s">
        <v>108</v>
      </c>
      <c r="B47" s="46">
        <v>12334</v>
      </c>
      <c r="C47" s="46">
        <v>12096</v>
      </c>
      <c r="D47" s="46">
        <v>9224</v>
      </c>
      <c r="E47" s="46">
        <v>8889</v>
      </c>
      <c r="F47" s="47">
        <v>-3445</v>
      </c>
      <c r="G47" s="35">
        <v>-27.930922652829576</v>
      </c>
    </row>
    <row r="48" spans="1:7">
      <c r="A48" s="45" t="s">
        <v>37</v>
      </c>
      <c r="B48" s="46">
        <v>6088</v>
      </c>
      <c r="C48" s="46">
        <v>5876</v>
      </c>
      <c r="D48" s="46">
        <v>5171</v>
      </c>
      <c r="E48" s="46">
        <v>2458</v>
      </c>
      <c r="F48" s="47">
        <v>-3630</v>
      </c>
      <c r="G48" s="35">
        <v>-59.625492772667542</v>
      </c>
    </row>
    <row r="49" spans="1:7">
      <c r="A49" s="45" t="s">
        <v>38</v>
      </c>
      <c r="B49" s="46">
        <v>28324</v>
      </c>
      <c r="C49" s="46">
        <v>29312</v>
      </c>
      <c r="D49" s="46">
        <v>28300</v>
      </c>
      <c r="E49" s="46">
        <v>27875</v>
      </c>
      <c r="F49" s="47">
        <v>-449</v>
      </c>
      <c r="G49" s="35">
        <v>-1.5852280751306311</v>
      </c>
    </row>
    <row r="50" spans="1:7">
      <c r="A50" s="45" t="s">
        <v>39</v>
      </c>
      <c r="B50" s="46">
        <v>39839</v>
      </c>
      <c r="C50" s="46">
        <v>40634</v>
      </c>
      <c r="D50" s="46">
        <v>36527</v>
      </c>
      <c r="E50" s="46">
        <v>41422</v>
      </c>
      <c r="F50" s="47">
        <v>1583</v>
      </c>
      <c r="G50" s="35">
        <v>3.9734933105750643</v>
      </c>
    </row>
    <row r="51" spans="1:7">
      <c r="A51" s="45" t="s">
        <v>117</v>
      </c>
      <c r="B51" s="46">
        <v>16326.63</v>
      </c>
      <c r="C51" s="46">
        <v>16746.7</v>
      </c>
      <c r="D51" s="46">
        <v>15302.06</v>
      </c>
      <c r="E51" s="46">
        <v>13505.55</v>
      </c>
      <c r="F51" s="47">
        <v>-2821.08</v>
      </c>
      <c r="G51" s="35">
        <v>-17.279009814027756</v>
      </c>
    </row>
    <row r="52" spans="1:7">
      <c r="A52" s="45" t="s">
        <v>40</v>
      </c>
      <c r="B52" s="46">
        <v>15874</v>
      </c>
      <c r="C52" s="46">
        <v>16182</v>
      </c>
      <c r="D52" s="46">
        <v>14090</v>
      </c>
      <c r="E52" s="46">
        <v>15333</v>
      </c>
      <c r="F52" s="47">
        <v>-541</v>
      </c>
      <c r="G52" s="35">
        <v>-3.4080886985006926</v>
      </c>
    </row>
    <row r="53" spans="1:7">
      <c r="A53" s="45" t="s">
        <v>41</v>
      </c>
      <c r="B53" s="46">
        <v>7824</v>
      </c>
      <c r="C53" s="46">
        <v>8302</v>
      </c>
      <c r="D53" s="46">
        <v>8397</v>
      </c>
      <c r="E53" s="46">
        <v>6776</v>
      </c>
      <c r="F53" s="47">
        <v>-1048</v>
      </c>
      <c r="G53" s="35">
        <v>-13.394683026584866</v>
      </c>
    </row>
    <row r="54" spans="1:7">
      <c r="A54" s="45" t="s">
        <v>42</v>
      </c>
      <c r="B54" s="46">
        <v>1108.8599999999999</v>
      </c>
      <c r="C54" s="46">
        <v>915.09</v>
      </c>
      <c r="D54" s="46">
        <v>2593.4699999999998</v>
      </c>
      <c r="E54" s="46">
        <v>415.75</v>
      </c>
      <c r="F54" s="47">
        <v>-693.1099999999999</v>
      </c>
      <c r="G54" s="35">
        <v>-62.506538246487374</v>
      </c>
    </row>
    <row r="55" spans="1:7">
      <c r="A55" s="45" t="s">
        <v>43</v>
      </c>
      <c r="B55" s="46">
        <v>5075</v>
      </c>
      <c r="C55" s="46">
        <v>4890</v>
      </c>
      <c r="D55" s="46">
        <v>4593</v>
      </c>
      <c r="E55" s="46">
        <v>3067</v>
      </c>
      <c r="F55" s="47">
        <v>-2008</v>
      </c>
      <c r="G55" s="35">
        <v>-39.566502463054185</v>
      </c>
    </row>
    <row r="56" spans="1:7">
      <c r="A56" s="45" t="s">
        <v>44</v>
      </c>
      <c r="B56" s="46">
        <v>7373</v>
      </c>
      <c r="C56" s="46">
        <v>7398</v>
      </c>
      <c r="D56" s="46">
        <v>7106</v>
      </c>
      <c r="E56" s="46">
        <v>6543</v>
      </c>
      <c r="F56" s="47">
        <v>-830</v>
      </c>
      <c r="G56" s="35">
        <v>-11.257290112572901</v>
      </c>
    </row>
    <row r="57" spans="1:7">
      <c r="A57" s="45" t="s">
        <v>45</v>
      </c>
      <c r="B57" s="46">
        <v>3313</v>
      </c>
      <c r="C57" s="46">
        <v>3092</v>
      </c>
      <c r="D57" s="46">
        <v>1806</v>
      </c>
      <c r="E57" s="46">
        <v>7144</v>
      </c>
      <c r="F57" s="47">
        <v>3831</v>
      </c>
      <c r="G57" s="35">
        <v>115.63537579233324</v>
      </c>
    </row>
    <row r="58" spans="1:7">
      <c r="A58" s="45" t="s">
        <v>46</v>
      </c>
      <c r="B58" s="46">
        <v>4640</v>
      </c>
      <c r="C58" s="46">
        <v>3836</v>
      </c>
      <c r="D58" s="46">
        <v>4342</v>
      </c>
      <c r="E58" s="46">
        <v>3374</v>
      </c>
      <c r="F58" s="47">
        <v>-1266</v>
      </c>
      <c r="G58" s="35">
        <v>-27.284482758620687</v>
      </c>
    </row>
    <row r="59" spans="1:7">
      <c r="A59" s="45" t="s">
        <v>47</v>
      </c>
      <c r="B59" s="46">
        <v>1608</v>
      </c>
      <c r="C59" s="46">
        <v>1522</v>
      </c>
      <c r="D59" s="46">
        <v>961</v>
      </c>
      <c r="E59" s="46">
        <v>1076</v>
      </c>
      <c r="F59" s="47">
        <v>-532</v>
      </c>
      <c r="G59" s="35">
        <v>-33.084577114427859</v>
      </c>
    </row>
    <row r="60" spans="1:7">
      <c r="A60" s="45" t="s">
        <v>48</v>
      </c>
      <c r="B60" s="46">
        <v>5907.48</v>
      </c>
      <c r="C60" s="46">
        <v>6124.17</v>
      </c>
      <c r="D60" s="46">
        <v>7702.21</v>
      </c>
      <c r="E60" s="46">
        <v>7176.76</v>
      </c>
      <c r="F60" s="47">
        <v>1269.2800000000007</v>
      </c>
      <c r="G60" s="35">
        <v>21.485980485757054</v>
      </c>
    </row>
    <row r="61" spans="1:7">
      <c r="A61" s="45" t="s">
        <v>49</v>
      </c>
      <c r="B61" s="46">
        <v>15028</v>
      </c>
      <c r="C61" s="46">
        <v>13729</v>
      </c>
      <c r="D61" s="46">
        <v>14029</v>
      </c>
      <c r="E61" s="46">
        <v>12010</v>
      </c>
      <c r="F61" s="47">
        <v>-3018</v>
      </c>
      <c r="G61" s="35">
        <v>-20.082512643066277</v>
      </c>
    </row>
    <row r="62" spans="1:7">
      <c r="A62" s="45" t="s">
        <v>50</v>
      </c>
      <c r="B62" s="46">
        <v>7798.68</v>
      </c>
      <c r="C62" s="46">
        <v>8956.83</v>
      </c>
      <c r="D62" s="46">
        <v>6949.26</v>
      </c>
      <c r="E62" s="46">
        <v>10912.53</v>
      </c>
      <c r="F62" s="47">
        <v>3113.8500000000004</v>
      </c>
      <c r="G62" s="35">
        <v>39.927910877225379</v>
      </c>
    </row>
    <row r="63" spans="1:7">
      <c r="A63" s="45" t="s">
        <v>51</v>
      </c>
      <c r="B63" s="46">
        <v>32222.880000000001</v>
      </c>
      <c r="C63" s="46">
        <v>30071.48</v>
      </c>
      <c r="D63" s="46">
        <v>28919.25</v>
      </c>
      <c r="E63" s="46">
        <v>28555.11</v>
      </c>
      <c r="F63" s="47">
        <v>-3667.7700000000004</v>
      </c>
      <c r="G63" s="35">
        <v>-11.382502122715289</v>
      </c>
    </row>
    <row r="64" spans="1:7">
      <c r="A64" s="45" t="s">
        <v>52</v>
      </c>
      <c r="B64" s="46">
        <v>24532</v>
      </c>
      <c r="C64" s="46">
        <v>21187</v>
      </c>
      <c r="D64" s="46">
        <v>18975</v>
      </c>
      <c r="E64" s="46">
        <v>19127</v>
      </c>
      <c r="F64" s="47">
        <v>-5405</v>
      </c>
      <c r="G64" s="35">
        <v>-22.032447415620414</v>
      </c>
    </row>
    <row r="65" spans="1:7">
      <c r="A65" s="45" t="s">
        <v>53</v>
      </c>
      <c r="B65" s="46">
        <v>8492</v>
      </c>
      <c r="C65" s="46">
        <v>8468</v>
      </c>
      <c r="D65" s="46">
        <v>6897</v>
      </c>
      <c r="E65" s="46">
        <v>5261</v>
      </c>
      <c r="F65" s="47">
        <v>-3231</v>
      </c>
      <c r="G65" s="35">
        <v>-38.047574187470559</v>
      </c>
    </row>
    <row r="66" spans="1:7">
      <c r="A66" s="45" t="s">
        <v>54</v>
      </c>
      <c r="B66" s="46">
        <v>7079</v>
      </c>
      <c r="C66" s="46">
        <v>8012</v>
      </c>
      <c r="D66" s="46">
        <v>5589</v>
      </c>
      <c r="E66" s="46">
        <v>6018</v>
      </c>
      <c r="F66" s="47">
        <v>-1061</v>
      </c>
      <c r="G66" s="35">
        <v>-14.987992654329707</v>
      </c>
    </row>
    <row r="67" spans="1:7">
      <c r="A67" s="45" t="s">
        <v>55</v>
      </c>
      <c r="B67" s="46">
        <v>7152</v>
      </c>
      <c r="C67" s="46">
        <v>6934</v>
      </c>
      <c r="D67" s="46">
        <v>6350</v>
      </c>
      <c r="E67" s="46">
        <v>5954</v>
      </c>
      <c r="F67" s="47">
        <v>-1198</v>
      </c>
      <c r="G67" s="35">
        <v>-16.750559284116331</v>
      </c>
    </row>
    <row r="68" spans="1:7">
      <c r="A68" s="45" t="s">
        <v>56</v>
      </c>
      <c r="B68" s="46">
        <v>8227.2000000000007</v>
      </c>
      <c r="C68" s="46">
        <v>8053.7</v>
      </c>
      <c r="D68" s="46">
        <v>7394.39</v>
      </c>
      <c r="E68" s="46">
        <v>6416.99</v>
      </c>
      <c r="F68" s="47">
        <v>-1810.2100000000009</v>
      </c>
      <c r="G68" s="35">
        <v>-22.002746985608724</v>
      </c>
    </row>
    <row r="69" spans="1:7">
      <c r="A69" s="45" t="s">
        <v>57</v>
      </c>
      <c r="B69" s="46">
        <v>9586.81</v>
      </c>
      <c r="C69" s="46">
        <v>9135.1200000000008</v>
      </c>
      <c r="D69" s="46">
        <v>6798.61</v>
      </c>
      <c r="E69" s="46">
        <v>9783.3799999999992</v>
      </c>
      <c r="F69" s="47">
        <v>196.56999999999971</v>
      </c>
      <c r="G69" s="35">
        <v>2.0504213601813293</v>
      </c>
    </row>
    <row r="70" spans="1:7">
      <c r="A70" s="45" t="s">
        <v>58</v>
      </c>
      <c r="B70" s="46">
        <v>6681.89</v>
      </c>
      <c r="C70" s="46">
        <v>6760.57</v>
      </c>
      <c r="D70" s="46">
        <v>5008.59</v>
      </c>
      <c r="E70" s="46">
        <v>5098.0200000000004</v>
      </c>
      <c r="F70" s="47">
        <v>-1583.87</v>
      </c>
      <c r="G70" s="35">
        <v>-23.70392209389858</v>
      </c>
    </row>
    <row r="71" spans="1:7">
      <c r="A71" s="45" t="s">
        <v>59</v>
      </c>
      <c r="B71" s="46">
        <v>22331</v>
      </c>
      <c r="C71" s="46">
        <v>24986</v>
      </c>
      <c r="D71" s="46">
        <v>25668</v>
      </c>
      <c r="E71" s="46">
        <v>22024</v>
      </c>
      <c r="F71" s="47">
        <v>-307</v>
      </c>
      <c r="G71" s="35">
        <v>-1.3747704984102815</v>
      </c>
    </row>
    <row r="72" spans="1:7">
      <c r="A72" s="45" t="s">
        <v>60</v>
      </c>
      <c r="B72" s="46">
        <v>7868.19</v>
      </c>
      <c r="C72" s="46">
        <v>8364.25</v>
      </c>
      <c r="D72" s="46">
        <v>6563.67</v>
      </c>
      <c r="E72" s="46">
        <v>9378.32</v>
      </c>
      <c r="F72" s="47">
        <v>1510.13</v>
      </c>
      <c r="G72" s="35">
        <v>19.19285121482832</v>
      </c>
    </row>
    <row r="73" spans="1:7">
      <c r="A73" s="45" t="s">
        <v>118</v>
      </c>
      <c r="B73" s="46">
        <v>2915.28</v>
      </c>
      <c r="C73" s="46">
        <v>2970.14</v>
      </c>
      <c r="D73" s="46">
        <v>2125.2600000000002</v>
      </c>
      <c r="E73" s="46">
        <v>2451.94</v>
      </c>
      <c r="F73" s="47">
        <v>-463.34000000000015</v>
      </c>
      <c r="G73" s="35">
        <v>-15.893499080705803</v>
      </c>
    </row>
    <row r="74" spans="1:7">
      <c r="A74" s="45" t="s">
        <v>61</v>
      </c>
      <c r="B74" s="46">
        <v>75818</v>
      </c>
      <c r="C74" s="46">
        <v>64234</v>
      </c>
      <c r="D74" s="46">
        <v>37035</v>
      </c>
      <c r="E74" s="46">
        <v>43271</v>
      </c>
      <c r="F74" s="47">
        <v>-32547</v>
      </c>
      <c r="G74" s="35">
        <v>-42.927800786093009</v>
      </c>
    </row>
    <row r="75" spans="1:7">
      <c r="A75" s="45" t="s">
        <v>62</v>
      </c>
      <c r="B75" s="46">
        <v>15736</v>
      </c>
      <c r="C75" s="46">
        <v>14370</v>
      </c>
      <c r="D75" s="46">
        <v>11434</v>
      </c>
      <c r="E75" s="46">
        <v>9751</v>
      </c>
      <c r="F75" s="47">
        <v>-5985</v>
      </c>
      <c r="G75" s="35">
        <v>-38.033807829181491</v>
      </c>
    </row>
    <row r="76" spans="1:7">
      <c r="A76" s="45" t="s">
        <v>63</v>
      </c>
      <c r="B76" s="46">
        <v>1676.68</v>
      </c>
      <c r="C76" s="46">
        <v>1780.65</v>
      </c>
      <c r="D76" s="46">
        <v>1406.75</v>
      </c>
      <c r="E76" s="46">
        <v>762.57</v>
      </c>
      <c r="F76" s="47">
        <v>-914.11</v>
      </c>
      <c r="G76" s="35">
        <v>-54.519049550301787</v>
      </c>
    </row>
    <row r="77" spans="1:7">
      <c r="A77" s="45" t="s">
        <v>131</v>
      </c>
      <c r="B77" s="46">
        <v>24332</v>
      </c>
      <c r="C77" s="46">
        <v>22456</v>
      </c>
      <c r="D77" s="46">
        <v>17174</v>
      </c>
      <c r="E77" s="46">
        <v>16805</v>
      </c>
      <c r="F77" s="47">
        <v>-7527</v>
      </c>
      <c r="G77" s="35">
        <v>-30.934571757356565</v>
      </c>
    </row>
    <row r="78" spans="1:7">
      <c r="A78" s="45" t="s">
        <v>65</v>
      </c>
      <c r="B78" s="46">
        <v>9963.56</v>
      </c>
      <c r="C78" s="46">
        <v>8310.3799999999992</v>
      </c>
      <c r="D78" s="46">
        <v>6645.7</v>
      </c>
      <c r="E78" s="46">
        <v>7749.75</v>
      </c>
      <c r="F78" s="47">
        <v>-2213.8099999999995</v>
      </c>
      <c r="G78" s="35">
        <v>-22.21906627751526</v>
      </c>
    </row>
    <row r="79" spans="1:7">
      <c r="A79" s="45" t="s">
        <v>66</v>
      </c>
      <c r="B79" s="46">
        <v>1035</v>
      </c>
      <c r="C79" s="46">
        <v>814</v>
      </c>
      <c r="D79" s="46">
        <v>518</v>
      </c>
      <c r="E79" s="46">
        <v>423</v>
      </c>
      <c r="F79" s="47">
        <v>-612</v>
      </c>
      <c r="G79" s="35">
        <v>-59.130434782608695</v>
      </c>
    </row>
    <row r="80" spans="1:7">
      <c r="A80" s="45" t="s">
        <v>67</v>
      </c>
      <c r="B80" s="46">
        <v>2931.19</v>
      </c>
      <c r="C80" s="46">
        <v>2598.9699999999998</v>
      </c>
      <c r="D80" s="46">
        <v>2208.77</v>
      </c>
      <c r="E80" s="46">
        <v>2342.4899999999998</v>
      </c>
      <c r="F80" s="47">
        <v>-588.70000000000027</v>
      </c>
      <c r="G80" s="35">
        <v>-20.08399319047896</v>
      </c>
    </row>
    <row r="81" spans="1:7">
      <c r="A81" s="45" t="s">
        <v>68</v>
      </c>
      <c r="B81" s="46">
        <v>2955.4</v>
      </c>
      <c r="C81" s="46">
        <v>2736.78</v>
      </c>
      <c r="D81" s="46">
        <v>1372.68</v>
      </c>
      <c r="E81" s="46">
        <v>1783.86</v>
      </c>
      <c r="F81" s="47">
        <v>-1171.5400000000002</v>
      </c>
      <c r="G81" s="35">
        <v>-39.640657778980852</v>
      </c>
    </row>
    <row r="82" spans="1:7">
      <c r="A82" s="45" t="s">
        <v>69</v>
      </c>
      <c r="B82" s="46">
        <v>3833</v>
      </c>
      <c r="C82" s="46">
        <v>3863</v>
      </c>
      <c r="D82" s="46">
        <v>3393</v>
      </c>
      <c r="E82" s="46">
        <v>2640</v>
      </c>
      <c r="F82" s="47">
        <v>-1193</v>
      </c>
      <c r="G82" s="35">
        <v>-31.124445603965562</v>
      </c>
    </row>
    <row r="83" spans="1:7">
      <c r="A83" s="45" t="s">
        <v>70</v>
      </c>
      <c r="B83" s="46">
        <v>971</v>
      </c>
      <c r="C83" s="46">
        <v>772</v>
      </c>
      <c r="D83" s="46">
        <v>698</v>
      </c>
      <c r="E83" s="46">
        <v>652</v>
      </c>
      <c r="F83" s="47">
        <v>-319</v>
      </c>
      <c r="G83" s="35">
        <v>-32.852729145211121</v>
      </c>
    </row>
    <row r="84" spans="1:7">
      <c r="A84" s="45" t="s">
        <v>71</v>
      </c>
      <c r="B84" s="46">
        <v>8884</v>
      </c>
      <c r="C84" s="46">
        <v>8361</v>
      </c>
      <c r="D84" s="46">
        <v>6481</v>
      </c>
      <c r="E84" s="46">
        <v>7257</v>
      </c>
      <c r="F84" s="47">
        <v>-1627</v>
      </c>
      <c r="G84" s="35">
        <v>-18.313822602431337</v>
      </c>
    </row>
    <row r="85" spans="1:7" ht="12.75" customHeight="1">
      <c r="A85" s="45" t="s">
        <v>116</v>
      </c>
      <c r="B85" s="46">
        <v>6227.41</v>
      </c>
      <c r="C85" s="46">
        <v>6047.39</v>
      </c>
      <c r="D85" s="46">
        <v>3957.97</v>
      </c>
      <c r="E85" s="46">
        <v>2982.77</v>
      </c>
      <c r="F85" s="47">
        <v>-3244.64</v>
      </c>
      <c r="G85" s="35">
        <v>-52.102559491024358</v>
      </c>
    </row>
    <row r="86" spans="1:7">
      <c r="A86" s="45" t="s">
        <v>72</v>
      </c>
      <c r="B86" s="46">
        <v>2084</v>
      </c>
      <c r="C86" s="46">
        <v>1429</v>
      </c>
      <c r="D86" s="46">
        <v>782</v>
      </c>
      <c r="E86" s="46">
        <v>922</v>
      </c>
      <c r="F86" s="47">
        <v>-1162</v>
      </c>
      <c r="G86" s="35">
        <v>-55.758157389635322</v>
      </c>
    </row>
    <row r="87" spans="1:7">
      <c r="A87" s="45" t="s">
        <v>73</v>
      </c>
      <c r="B87" s="46">
        <v>1874.06</v>
      </c>
      <c r="C87" s="46">
        <v>1649.61</v>
      </c>
      <c r="D87" s="46">
        <v>1040.1199999999999</v>
      </c>
      <c r="E87" s="46">
        <v>1069.75</v>
      </c>
      <c r="F87" s="47">
        <v>-804.31</v>
      </c>
      <c r="G87" s="35">
        <v>-42.918049582190534</v>
      </c>
    </row>
    <row r="88" spans="1:7">
      <c r="A88" s="45" t="s">
        <v>74</v>
      </c>
      <c r="B88" s="46">
        <v>1411</v>
      </c>
      <c r="C88" s="46">
        <v>1448</v>
      </c>
      <c r="D88" s="46">
        <v>735</v>
      </c>
      <c r="E88" s="46">
        <v>724</v>
      </c>
      <c r="F88" s="47">
        <v>-687</v>
      </c>
      <c r="G88" s="35">
        <v>-48.688873139617293</v>
      </c>
    </row>
    <row r="89" spans="1:7">
      <c r="A89" s="45" t="s">
        <v>109</v>
      </c>
      <c r="B89" s="46">
        <v>47927</v>
      </c>
      <c r="C89" s="46">
        <v>46144</v>
      </c>
      <c r="D89" s="46">
        <v>46271</v>
      </c>
      <c r="E89" s="46">
        <v>44885</v>
      </c>
      <c r="F89" s="47">
        <v>-3042</v>
      </c>
      <c r="G89" s="35">
        <v>-6.3471529617960654</v>
      </c>
    </row>
    <row r="90" spans="1:7">
      <c r="A90" s="45" t="s">
        <v>75</v>
      </c>
      <c r="B90" s="46">
        <v>35013</v>
      </c>
      <c r="C90" s="46">
        <v>34839</v>
      </c>
      <c r="D90" s="46">
        <v>21120</v>
      </c>
      <c r="E90" s="46">
        <v>28870</v>
      </c>
      <c r="F90" s="47">
        <v>-6143</v>
      </c>
      <c r="G90" s="35">
        <v>-17.544911889869478</v>
      </c>
    </row>
    <row r="91" spans="1:7">
      <c r="A91" s="45" t="s">
        <v>76</v>
      </c>
      <c r="B91" s="46">
        <v>13906</v>
      </c>
      <c r="C91" s="46">
        <v>11889</v>
      </c>
      <c r="D91" s="46">
        <v>7875</v>
      </c>
      <c r="E91" s="46">
        <v>8619</v>
      </c>
      <c r="F91" s="47">
        <v>-5287</v>
      </c>
      <c r="G91" s="35">
        <v>-38.019559902200491</v>
      </c>
    </row>
    <row r="92" spans="1:7">
      <c r="A92" s="45" t="s">
        <v>110</v>
      </c>
      <c r="B92" s="46">
        <v>8499.52</v>
      </c>
      <c r="C92" s="46">
        <v>8171.49</v>
      </c>
      <c r="D92" s="46">
        <v>5597.31</v>
      </c>
      <c r="E92" s="46">
        <v>6205.64</v>
      </c>
      <c r="F92" s="47">
        <v>-2293.88</v>
      </c>
      <c r="G92" s="35">
        <v>-26.988347577274951</v>
      </c>
    </row>
    <row r="93" spans="1:7">
      <c r="A93" s="45" t="s">
        <v>77</v>
      </c>
      <c r="B93" s="46">
        <v>5472</v>
      </c>
      <c r="C93" s="46">
        <v>5019</v>
      </c>
      <c r="D93" s="46">
        <v>2186</v>
      </c>
      <c r="E93" s="46">
        <v>5286</v>
      </c>
      <c r="F93" s="47">
        <v>-186</v>
      </c>
      <c r="G93" s="35">
        <v>-3.3991228070175441</v>
      </c>
    </row>
    <row r="94" spans="1:7">
      <c r="A94" s="45" t="s">
        <v>78</v>
      </c>
      <c r="B94" s="46">
        <v>17788</v>
      </c>
      <c r="C94" s="46">
        <v>16758</v>
      </c>
      <c r="D94" s="46">
        <v>7442</v>
      </c>
      <c r="E94" s="46">
        <v>8947</v>
      </c>
      <c r="F94" s="47">
        <v>-8841</v>
      </c>
      <c r="G94" s="35">
        <v>-49.702046323364065</v>
      </c>
    </row>
    <row r="95" spans="1:7">
      <c r="A95" s="45" t="s">
        <v>79</v>
      </c>
      <c r="B95" s="46">
        <v>19028</v>
      </c>
      <c r="C95" s="46">
        <v>20084</v>
      </c>
      <c r="D95" s="46">
        <v>19844</v>
      </c>
      <c r="E95" s="46">
        <v>18163</v>
      </c>
      <c r="F95" s="47">
        <v>-865</v>
      </c>
      <c r="G95" s="35">
        <v>-4.5459323102795874</v>
      </c>
    </row>
    <row r="96" spans="1:7">
      <c r="A96" s="45" t="s">
        <v>80</v>
      </c>
      <c r="B96" s="46">
        <v>14034</v>
      </c>
      <c r="C96" s="46">
        <v>14708</v>
      </c>
      <c r="D96" s="46">
        <v>8445</v>
      </c>
      <c r="E96" s="46">
        <v>10617</v>
      </c>
      <c r="F96" s="47">
        <v>-3417</v>
      </c>
      <c r="G96" s="35">
        <v>-24.348011970927747</v>
      </c>
    </row>
    <row r="97" spans="1:7">
      <c r="A97" s="45" t="s">
        <v>81</v>
      </c>
      <c r="B97" s="46">
        <v>11298</v>
      </c>
      <c r="C97" s="46">
        <v>13724</v>
      </c>
      <c r="D97" s="46">
        <v>9199</v>
      </c>
      <c r="E97" s="46">
        <v>8885</v>
      </c>
      <c r="F97" s="47">
        <v>-2413</v>
      </c>
      <c r="G97" s="35">
        <v>-21.357762435829351</v>
      </c>
    </row>
    <row r="98" spans="1:7">
      <c r="A98" s="45" t="s">
        <v>111</v>
      </c>
      <c r="B98" s="46">
        <v>31076</v>
      </c>
      <c r="C98" s="46">
        <v>29227</v>
      </c>
      <c r="D98" s="46">
        <v>23930</v>
      </c>
      <c r="E98" s="46">
        <v>27529</v>
      </c>
      <c r="F98" s="47">
        <v>-3547</v>
      </c>
      <c r="G98" s="35">
        <v>-11.413952889689792</v>
      </c>
    </row>
    <row r="99" spans="1:7">
      <c r="A99" s="45" t="s">
        <v>112</v>
      </c>
      <c r="B99" s="46">
        <v>1656</v>
      </c>
      <c r="C99" s="46">
        <v>1274</v>
      </c>
      <c r="D99" s="46">
        <v>973</v>
      </c>
      <c r="E99" s="46">
        <v>908</v>
      </c>
      <c r="F99" s="47">
        <v>-748</v>
      </c>
      <c r="G99" s="35">
        <v>-45.169082125603865</v>
      </c>
    </row>
    <row r="100" spans="1:7">
      <c r="A100" s="45" t="s">
        <v>82</v>
      </c>
      <c r="B100" s="46">
        <v>16261.54</v>
      </c>
      <c r="C100" s="46">
        <v>13377.98</v>
      </c>
      <c r="D100" s="46">
        <v>10404.35</v>
      </c>
      <c r="E100" s="46">
        <v>10891.62</v>
      </c>
      <c r="F100" s="47">
        <v>-5369.92</v>
      </c>
      <c r="G100" s="35">
        <v>-33.022210688532574</v>
      </c>
    </row>
    <row r="101" spans="1:7">
      <c r="A101" s="45" t="s">
        <v>113</v>
      </c>
      <c r="B101" s="46">
        <v>8537</v>
      </c>
      <c r="C101" s="46">
        <v>7464</v>
      </c>
      <c r="D101" s="46">
        <v>3416</v>
      </c>
      <c r="E101" s="46">
        <v>5206</v>
      </c>
      <c r="F101" s="47">
        <v>-3331</v>
      </c>
      <c r="G101" s="35">
        <v>-39.018390535316854</v>
      </c>
    </row>
    <row r="102" spans="1:7">
      <c r="A102" s="45" t="s">
        <v>83</v>
      </c>
      <c r="B102" s="46">
        <v>2803.19</v>
      </c>
      <c r="C102" s="46">
        <v>1666.65</v>
      </c>
      <c r="D102" s="46">
        <v>1030.94</v>
      </c>
      <c r="E102" s="46">
        <v>1711.29</v>
      </c>
      <c r="F102" s="47">
        <v>-1091.9000000000001</v>
      </c>
      <c r="G102" s="35">
        <v>-38.952051056118208</v>
      </c>
    </row>
    <row r="103" spans="1:7">
      <c r="A103" s="45" t="s">
        <v>114</v>
      </c>
      <c r="B103" s="46">
        <v>7790</v>
      </c>
      <c r="C103" s="46">
        <v>6046</v>
      </c>
      <c r="D103" s="46">
        <v>6207</v>
      </c>
      <c r="E103" s="46">
        <v>4194</v>
      </c>
      <c r="F103" s="47">
        <v>-3596</v>
      </c>
      <c r="G103" s="35">
        <v>-46.161745827984596</v>
      </c>
    </row>
    <row r="104" spans="1:7">
      <c r="A104" s="45" t="s">
        <v>84</v>
      </c>
      <c r="B104" s="46">
        <v>15855.78</v>
      </c>
      <c r="C104" s="46">
        <v>19439.13</v>
      </c>
      <c r="D104" s="46">
        <v>14996.7</v>
      </c>
      <c r="E104" s="46">
        <v>16206.2</v>
      </c>
      <c r="F104" s="47">
        <v>350.42000000000007</v>
      </c>
      <c r="G104" s="35">
        <v>2.2100458003327499</v>
      </c>
    </row>
    <row r="105" spans="1:7">
      <c r="A105" s="45" t="s">
        <v>85</v>
      </c>
      <c r="B105" s="46">
        <v>6303</v>
      </c>
      <c r="C105" s="46">
        <v>4229</v>
      </c>
      <c r="D105" s="46">
        <v>958</v>
      </c>
      <c r="E105" s="46">
        <v>2461</v>
      </c>
      <c r="F105" s="47">
        <v>-3842</v>
      </c>
      <c r="G105" s="35">
        <v>-60.95510074567666</v>
      </c>
    </row>
    <row r="106" spans="1:7">
      <c r="A106" s="45" t="s">
        <v>115</v>
      </c>
      <c r="B106" s="46">
        <v>4725</v>
      </c>
      <c r="C106" s="46">
        <v>3458</v>
      </c>
      <c r="D106" s="46">
        <v>4861</v>
      </c>
      <c r="E106" s="46">
        <v>2394</v>
      </c>
      <c r="F106" s="47">
        <v>-2331</v>
      </c>
      <c r="G106" s="35">
        <v>-49.333333333333336</v>
      </c>
    </row>
    <row r="107" spans="1:7">
      <c r="A107" s="45" t="s">
        <v>86</v>
      </c>
      <c r="B107" s="46">
        <v>17107.240000000002</v>
      </c>
      <c r="C107" s="46">
        <v>17029.490000000002</v>
      </c>
      <c r="D107" s="46">
        <v>9335.3700000000008</v>
      </c>
      <c r="E107" s="46">
        <v>8654.23</v>
      </c>
      <c r="F107" s="47">
        <v>-8453.010000000002</v>
      </c>
      <c r="G107" s="35">
        <v>-49.411886429371435</v>
      </c>
    </row>
    <row r="108" spans="1:7">
      <c r="A108" s="45" t="s">
        <v>87</v>
      </c>
      <c r="B108" s="46">
        <v>22175.49</v>
      </c>
      <c r="C108" s="46">
        <v>29002.11</v>
      </c>
      <c r="D108" s="46">
        <v>20044.22</v>
      </c>
      <c r="E108" s="46">
        <v>26583.09</v>
      </c>
      <c r="F108" s="47">
        <v>4407.5999999999985</v>
      </c>
      <c r="G108" s="35">
        <v>19.875998230478778</v>
      </c>
    </row>
    <row r="109" spans="1:7">
      <c r="A109" s="45" t="s">
        <v>88</v>
      </c>
      <c r="B109" s="46">
        <v>24528.52</v>
      </c>
      <c r="C109" s="46">
        <v>23647.11</v>
      </c>
      <c r="D109" s="46">
        <v>16566.439999999999</v>
      </c>
      <c r="E109" s="46">
        <v>25138.52</v>
      </c>
      <c r="F109" s="47">
        <v>610</v>
      </c>
      <c r="G109" s="35">
        <v>2.4869009626345169</v>
      </c>
    </row>
    <row r="110" spans="1:7">
      <c r="A110" s="45" t="s">
        <v>89</v>
      </c>
      <c r="B110" s="46">
        <v>10961</v>
      </c>
      <c r="C110" s="46">
        <v>9438</v>
      </c>
      <c r="D110" s="46">
        <v>3486</v>
      </c>
      <c r="E110" s="46">
        <v>7526</v>
      </c>
      <c r="F110" s="47">
        <v>-3435</v>
      </c>
      <c r="G110" s="35">
        <v>-31.338381534531521</v>
      </c>
    </row>
    <row r="111" spans="1:7">
      <c r="A111" s="45" t="s">
        <v>90</v>
      </c>
      <c r="B111" s="46">
        <v>35387</v>
      </c>
      <c r="C111" s="46">
        <v>38615</v>
      </c>
      <c r="D111" s="46">
        <v>26186</v>
      </c>
      <c r="E111" s="46">
        <v>28026</v>
      </c>
      <c r="F111" s="47">
        <v>-7361</v>
      </c>
      <c r="G111" s="35">
        <v>-20.801424251843898</v>
      </c>
    </row>
    <row r="112" spans="1:7">
      <c r="A112" s="45" t="s">
        <v>91</v>
      </c>
      <c r="B112" s="46">
        <v>14423</v>
      </c>
      <c r="C112" s="46">
        <v>12957</v>
      </c>
      <c r="D112" s="46">
        <v>12463</v>
      </c>
      <c r="E112" s="46">
        <v>10604</v>
      </c>
      <c r="F112" s="47">
        <v>-3819</v>
      </c>
      <c r="G112" s="35">
        <v>-26.478541218886502</v>
      </c>
    </row>
    <row r="113" spans="1:7">
      <c r="A113" s="45" t="s">
        <v>92</v>
      </c>
      <c r="B113" s="46">
        <v>39523</v>
      </c>
      <c r="C113" s="46">
        <v>38911</v>
      </c>
      <c r="D113" s="46">
        <v>29907</v>
      </c>
      <c r="E113" s="46">
        <v>29162</v>
      </c>
      <c r="F113" s="47">
        <v>-10361</v>
      </c>
      <c r="G113" s="35">
        <v>-26.215115249348482</v>
      </c>
    </row>
    <row r="114" spans="1:7">
      <c r="A114" s="45" t="s">
        <v>93</v>
      </c>
      <c r="B114" s="46">
        <v>16945.38</v>
      </c>
      <c r="C114" s="46">
        <v>13928.97</v>
      </c>
      <c r="D114" s="46">
        <v>8212.07</v>
      </c>
      <c r="E114" s="46">
        <v>12260.38</v>
      </c>
      <c r="F114" s="47">
        <v>-4685.0000000000018</v>
      </c>
      <c r="G114" s="35">
        <v>-27.647653814786104</v>
      </c>
    </row>
    <row r="115" spans="1:7">
      <c r="A115" s="45" t="s">
        <v>94</v>
      </c>
      <c r="B115" s="46">
        <v>4895.28</v>
      </c>
      <c r="C115" s="46">
        <v>4346.59</v>
      </c>
      <c r="D115" s="46">
        <v>4567.3500000000004</v>
      </c>
      <c r="E115" s="46">
        <v>4773.75</v>
      </c>
      <c r="F115" s="47">
        <v>-121.52999999999975</v>
      </c>
      <c r="G115" s="35">
        <v>-2.4825954797274057</v>
      </c>
    </row>
    <row r="116" spans="1:7">
      <c r="A116" s="45" t="s">
        <v>95</v>
      </c>
      <c r="B116" s="46">
        <v>4533</v>
      </c>
      <c r="C116" s="46">
        <v>415</v>
      </c>
      <c r="D116" s="40" t="s">
        <v>144</v>
      </c>
      <c r="E116" s="46">
        <v>741</v>
      </c>
      <c r="F116" s="47">
        <v>-3792</v>
      </c>
      <c r="G116" s="35">
        <v>-83.653209794837863</v>
      </c>
    </row>
    <row r="117" spans="1:7">
      <c r="A117" s="45" t="s">
        <v>96</v>
      </c>
      <c r="B117" s="46">
        <v>16091</v>
      </c>
      <c r="C117" s="46">
        <v>14050</v>
      </c>
      <c r="D117" s="46">
        <v>7133</v>
      </c>
      <c r="E117" s="46">
        <v>9262</v>
      </c>
      <c r="F117" s="47">
        <v>-6829</v>
      </c>
      <c r="G117" s="35">
        <v>-42.439873221055244</v>
      </c>
    </row>
    <row r="118" spans="1:7">
      <c r="A118" s="45" t="s">
        <v>97</v>
      </c>
      <c r="B118" s="46">
        <v>8971.9599999999991</v>
      </c>
      <c r="C118" s="46">
        <v>9780.89</v>
      </c>
      <c r="D118" s="46">
        <v>7450.79</v>
      </c>
      <c r="E118" s="46">
        <v>6048.29</v>
      </c>
      <c r="F118" s="47">
        <v>-2923.6699999999992</v>
      </c>
      <c r="G118" s="35">
        <v>-32.586748046134836</v>
      </c>
    </row>
    <row r="119" spans="1:7">
      <c r="A119" s="45" t="s">
        <v>98</v>
      </c>
      <c r="B119" s="46">
        <v>1322.28</v>
      </c>
      <c r="C119" s="46">
        <v>1461.02</v>
      </c>
      <c r="D119" s="46">
        <v>1418.45</v>
      </c>
      <c r="E119" s="46">
        <v>1718.92</v>
      </c>
      <c r="F119" s="47">
        <v>396.6400000000001</v>
      </c>
      <c r="G119" s="35">
        <v>29.996672414314681</v>
      </c>
    </row>
    <row r="120" spans="1:7">
      <c r="A120" s="45" t="s">
        <v>99</v>
      </c>
      <c r="B120" s="46">
        <v>1680.89</v>
      </c>
      <c r="C120" s="46">
        <v>739.61</v>
      </c>
      <c r="D120" s="46">
        <v>695.74</v>
      </c>
      <c r="E120" s="46">
        <v>980.6</v>
      </c>
      <c r="F120" s="47">
        <v>-700.29000000000008</v>
      </c>
      <c r="G120" s="35">
        <v>-41.661857706334146</v>
      </c>
    </row>
    <row r="121" spans="1:7">
      <c r="A121" s="45" t="s">
        <v>100</v>
      </c>
      <c r="B121" s="46">
        <v>6777.7</v>
      </c>
      <c r="C121" s="46">
        <v>6576.32</v>
      </c>
      <c r="D121" s="46">
        <v>4872.4399999999996</v>
      </c>
      <c r="E121" s="46">
        <v>5941.25</v>
      </c>
      <c r="F121" s="47">
        <v>-836.44999999999982</v>
      </c>
      <c r="G121" s="35">
        <v>-12.341207194180914</v>
      </c>
    </row>
    <row r="122" spans="1:7">
      <c r="A122" s="45" t="s">
        <v>101</v>
      </c>
      <c r="B122" s="46">
        <v>11577.88</v>
      </c>
      <c r="C122" s="46">
        <v>7796.77</v>
      </c>
      <c r="D122" s="46">
        <v>2726.73</v>
      </c>
      <c r="E122" s="46">
        <v>7303.94</v>
      </c>
      <c r="F122" s="47">
        <v>-4273.9399999999996</v>
      </c>
      <c r="G122" s="35">
        <v>-36.914702864427682</v>
      </c>
    </row>
    <row r="123" spans="1:7">
      <c r="A123" s="45" t="s">
        <v>102</v>
      </c>
      <c r="B123" s="46">
        <v>9147.7900000000009</v>
      </c>
      <c r="C123" s="46">
        <v>7707.55</v>
      </c>
      <c r="D123" s="46">
        <v>4116.8500000000004</v>
      </c>
      <c r="E123" s="46">
        <v>5622.03</v>
      </c>
      <c r="F123" s="47">
        <v>-3525.7600000000011</v>
      </c>
      <c r="G123" s="35">
        <v>-38.542205275809792</v>
      </c>
    </row>
    <row r="124" spans="1:7">
      <c r="A124" s="45" t="s">
        <v>103</v>
      </c>
      <c r="B124" s="46">
        <v>8465.25</v>
      </c>
      <c r="C124" s="46">
        <v>4929.32</v>
      </c>
      <c r="D124" s="46">
        <v>4534.3</v>
      </c>
      <c r="E124" s="46">
        <v>11527.38</v>
      </c>
      <c r="F124" s="47">
        <v>3062.1299999999992</v>
      </c>
      <c r="G124" s="35">
        <v>36.172942323026483</v>
      </c>
    </row>
    <row r="125" spans="1:7">
      <c r="A125" s="45" t="s">
        <v>132</v>
      </c>
      <c r="B125" s="46">
        <v>15832613</v>
      </c>
      <c r="C125" s="46">
        <v>15025954</v>
      </c>
      <c r="D125" s="46">
        <v>13181859</v>
      </c>
      <c r="E125" s="46">
        <v>12856048</v>
      </c>
      <c r="F125" s="47">
        <v>-2976565</v>
      </c>
      <c r="G125" s="35">
        <v>-18.800213205489204</v>
      </c>
    </row>
    <row r="126" spans="1:7">
      <c r="A126" s="64"/>
      <c r="B126" s="65"/>
      <c r="C126" s="65"/>
      <c r="D126" s="65"/>
      <c r="E126" s="65"/>
      <c r="F126" s="66"/>
      <c r="G126" s="63"/>
    </row>
    <row r="127" spans="1:7">
      <c r="A127" s="17" t="s">
        <v>133</v>
      </c>
      <c r="B127" s="17"/>
      <c r="C127" s="17"/>
    </row>
  </sheetData>
  <mergeCells count="5">
    <mergeCell ref="A127:C127"/>
    <mergeCell ref="A4:A5"/>
    <mergeCell ref="B4:E4"/>
    <mergeCell ref="F4:G4"/>
    <mergeCell ref="A1:G1"/>
  </mergeCells>
  <conditionalFormatting sqref="F4">
    <cfRule type="top10" dxfId="5" priority="6" bottom="1" rank="10"/>
    <cfRule type="top10" dxfId="4" priority="7" percent="1" rank="10"/>
  </conditionalFormatting>
  <conditionalFormatting sqref="E4">
    <cfRule type="top10" dxfId="3" priority="4" bottom="1" rank="10"/>
    <cfRule type="top10" dxfId="2" priority="5" rank="10"/>
  </conditionalFormatting>
  <conditionalFormatting sqref="D4">
    <cfRule type="top10" dxfId="1" priority="2" rank="10"/>
    <cfRule type="dataBar" priority="3">
      <dataBar>
        <cfvo type="min" val="0"/>
        <cfvo type="max" val="0"/>
        <color rgb="FF638EC6"/>
      </dataBar>
      <extLst>
        <ext xmlns:x14="http://schemas.microsoft.com/office/spreadsheetml/2009/9/main" uri="{B025F937-C7B1-47D3-B67F-A62EFF666E3E}">
          <x14:id>{EF789ADB-5406-48B5-AB18-8F66B91F84A6}</x14:id>
        </ext>
      </extLst>
    </cfRule>
  </conditionalFormatting>
  <conditionalFormatting sqref="G4">
    <cfRule type="cellIs" dxfId="0" priority="1" operator="greaterThan">
      <formula>-48.3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F789ADB-5406-48B5-AB18-8F66B91F84A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codeName="Foglio4" enableFormatConditionsCalculation="0"/>
  <dimension ref="A1:D126"/>
  <sheetViews>
    <sheetView workbookViewId="0">
      <selection activeCell="I8" sqref="I8"/>
    </sheetView>
  </sheetViews>
  <sheetFormatPr defaultColWidth="8.85546875" defaultRowHeight="12.75"/>
  <cols>
    <col min="1" max="1" width="24.28515625" style="6" customWidth="1"/>
    <col min="2" max="2" width="21.42578125" style="6" customWidth="1"/>
    <col min="3" max="3" width="11.7109375" style="6" customWidth="1"/>
    <col min="4" max="4" width="17.85546875" style="6" customWidth="1"/>
  </cols>
  <sheetData>
    <row r="1" spans="1:4" ht="35.25" customHeight="1">
      <c r="A1" s="20" t="s">
        <v>169</v>
      </c>
      <c r="B1" s="21"/>
      <c r="C1" s="21"/>
      <c r="D1" s="22"/>
    </row>
    <row r="4" spans="1:4" ht="25.5">
      <c r="A4" s="48" t="s">
        <v>176</v>
      </c>
      <c r="B4" s="12" t="s">
        <v>134</v>
      </c>
      <c r="C4" s="13" t="s">
        <v>135</v>
      </c>
      <c r="D4" s="14" t="s">
        <v>136</v>
      </c>
    </row>
    <row r="5" spans="1:4">
      <c r="A5" s="44" t="s">
        <v>0</v>
      </c>
      <c r="B5" s="37">
        <v>872367</v>
      </c>
      <c r="C5" s="40">
        <v>821.8</v>
      </c>
      <c r="D5" s="49">
        <v>9.4203471703996136E-2</v>
      </c>
    </row>
    <row r="6" spans="1:4">
      <c r="A6" s="44" t="s">
        <v>1</v>
      </c>
      <c r="B6" s="37">
        <v>46308</v>
      </c>
      <c r="C6" s="40">
        <v>5067.05</v>
      </c>
      <c r="D6" s="49">
        <v>10.942061846765139</v>
      </c>
    </row>
    <row r="7" spans="1:4">
      <c r="A7" s="44" t="s">
        <v>2</v>
      </c>
      <c r="B7" s="37">
        <v>101952</v>
      </c>
      <c r="C7" s="40">
        <v>6114.68</v>
      </c>
      <c r="D7" s="49">
        <v>5.9976067168863789</v>
      </c>
    </row>
    <row r="8" spans="1:4">
      <c r="A8" s="44" t="s">
        <v>3</v>
      </c>
      <c r="B8" s="37">
        <v>43818</v>
      </c>
      <c r="C8" s="40">
        <v>976.86</v>
      </c>
      <c r="D8" s="49">
        <v>2.2293577981651378</v>
      </c>
    </row>
    <row r="9" spans="1:4">
      <c r="A9" s="44" t="s">
        <v>4</v>
      </c>
      <c r="B9" s="37">
        <v>55013</v>
      </c>
      <c r="C9" s="40">
        <v>7976.19</v>
      </c>
      <c r="D9" s="49">
        <v>14.49873666224347</v>
      </c>
    </row>
    <row r="10" spans="1:4">
      <c r="A10" s="44" t="s">
        <v>5</v>
      </c>
      <c r="B10" s="37">
        <v>30332</v>
      </c>
      <c r="C10" s="40">
        <v>738.23</v>
      </c>
      <c r="D10" s="49">
        <v>2.4338322563629169</v>
      </c>
    </row>
    <row r="11" spans="1:4">
      <c r="A11" s="44" t="s">
        <v>6</v>
      </c>
      <c r="B11" s="37">
        <v>73899</v>
      </c>
      <c r="C11" s="40">
        <v>5202.2700000000004</v>
      </c>
      <c r="D11" s="49">
        <v>7.0397028376568027</v>
      </c>
    </row>
    <row r="12" spans="1:4">
      <c r="A12" s="44" t="s">
        <v>7</v>
      </c>
      <c r="B12" s="37">
        <v>89411</v>
      </c>
      <c r="C12" s="40">
        <v>13826.62</v>
      </c>
      <c r="D12" s="49">
        <v>15.464115153616445</v>
      </c>
    </row>
    <row r="13" spans="1:4">
      <c r="A13" s="44" t="s">
        <v>8</v>
      </c>
      <c r="B13" s="37">
        <v>34102</v>
      </c>
      <c r="C13" s="40">
        <v>529.85</v>
      </c>
      <c r="D13" s="49">
        <v>1.5537211893730574</v>
      </c>
    </row>
    <row r="14" spans="1:4">
      <c r="A14" s="44" t="s">
        <v>9</v>
      </c>
      <c r="B14" s="37">
        <v>42322</v>
      </c>
      <c r="C14" s="40">
        <v>1234.44</v>
      </c>
      <c r="D14" s="49">
        <v>2.9167808704692595</v>
      </c>
    </row>
    <row r="15" spans="1:4">
      <c r="A15" s="44" t="s">
        <v>10</v>
      </c>
      <c r="B15" s="37">
        <v>60661</v>
      </c>
      <c r="C15" s="40">
        <v>481.98</v>
      </c>
      <c r="D15" s="49">
        <v>0.79454674337712872</v>
      </c>
    </row>
    <row r="16" spans="1:4">
      <c r="A16" s="44" t="s">
        <v>11</v>
      </c>
      <c r="B16" s="37">
        <v>586180</v>
      </c>
      <c r="C16" s="40">
        <v>1332.55</v>
      </c>
      <c r="D16" s="49">
        <v>0.22732778327476202</v>
      </c>
    </row>
    <row r="17" spans="1:4">
      <c r="A17" s="44" t="s">
        <v>12</v>
      </c>
      <c r="B17" s="37">
        <v>92659</v>
      </c>
      <c r="C17" s="40">
        <v>304.22000000000003</v>
      </c>
      <c r="D17" s="49">
        <v>0.32832212737025013</v>
      </c>
    </row>
    <row r="18" spans="1:4">
      <c r="A18" s="44" t="s">
        <v>13</v>
      </c>
      <c r="B18" s="37">
        <v>79793</v>
      </c>
      <c r="C18" s="40">
        <v>502.12</v>
      </c>
      <c r="D18" s="49">
        <v>0.62927825749125865</v>
      </c>
    </row>
    <row r="19" spans="1:4">
      <c r="A19" s="44" t="s">
        <v>104</v>
      </c>
      <c r="B19" s="37">
        <v>82045</v>
      </c>
      <c r="C19" s="40">
        <v>215.62</v>
      </c>
      <c r="D19" s="49">
        <v>0.26280699616064351</v>
      </c>
    </row>
    <row r="20" spans="1:4">
      <c r="A20" s="44" t="s">
        <v>14</v>
      </c>
      <c r="B20" s="37">
        <v>46705</v>
      </c>
      <c r="C20" s="40">
        <v>233.25</v>
      </c>
      <c r="D20" s="49">
        <v>0.49941119794454553</v>
      </c>
    </row>
    <row r="21" spans="1:4">
      <c r="A21" s="44" t="s">
        <v>15</v>
      </c>
      <c r="B21" s="37">
        <v>21642</v>
      </c>
      <c r="C21" s="40">
        <v>334.64</v>
      </c>
      <c r="D21" s="49">
        <v>1.546252656870899</v>
      </c>
    </row>
    <row r="22" spans="1:4">
      <c r="A22" s="44" t="s">
        <v>16</v>
      </c>
      <c r="B22" s="37">
        <v>1242123</v>
      </c>
      <c r="C22" s="40">
        <v>2910.68</v>
      </c>
      <c r="D22" s="49">
        <v>0.23433106061154971</v>
      </c>
    </row>
    <row r="23" spans="1:4">
      <c r="A23" s="44" t="s">
        <v>17</v>
      </c>
      <c r="B23" s="37">
        <v>119856</v>
      </c>
      <c r="C23" s="40">
        <v>481.42</v>
      </c>
      <c r="D23" s="49">
        <v>0.401665331731411</v>
      </c>
    </row>
    <row r="24" spans="1:4">
      <c r="A24" s="44" t="s">
        <v>18</v>
      </c>
      <c r="B24" s="37">
        <v>115349</v>
      </c>
      <c r="C24" s="40">
        <v>797.36</v>
      </c>
      <c r="D24" s="49">
        <v>0.69125870185263849</v>
      </c>
    </row>
    <row r="25" spans="1:4">
      <c r="A25" s="44" t="s">
        <v>105</v>
      </c>
      <c r="B25" s="37">
        <v>189902</v>
      </c>
      <c r="C25" s="40">
        <v>1699.27</v>
      </c>
      <c r="D25" s="49">
        <v>0.89481416730734809</v>
      </c>
    </row>
    <row r="26" spans="1:4">
      <c r="A26" s="44" t="s">
        <v>19</v>
      </c>
      <c r="B26" s="37">
        <v>68280</v>
      </c>
      <c r="C26" s="40">
        <v>2825.67</v>
      </c>
      <c r="D26" s="49">
        <v>4.1383567662565905</v>
      </c>
    </row>
    <row r="27" spans="1:4">
      <c r="A27" s="44" t="s">
        <v>20</v>
      </c>
      <c r="B27" s="37">
        <v>43332</v>
      </c>
      <c r="C27" s="40">
        <v>2228.27</v>
      </c>
      <c r="D27" s="49">
        <v>5.1423197636850357</v>
      </c>
    </row>
    <row r="28" spans="1:4">
      <c r="A28" s="44" t="s">
        <v>21</v>
      </c>
      <c r="B28" s="37">
        <v>69589</v>
      </c>
      <c r="C28" s="40">
        <v>3843.31</v>
      </c>
      <c r="D28" s="49">
        <v>5.5228699938208621</v>
      </c>
    </row>
    <row r="29" spans="1:4">
      <c r="A29" s="44" t="s">
        <v>22</v>
      </c>
      <c r="B29" s="37">
        <v>46649</v>
      </c>
      <c r="C29" s="40">
        <v>2023.31</v>
      </c>
      <c r="D29" s="49">
        <v>4.3373062659435355</v>
      </c>
    </row>
    <row r="30" spans="1:4">
      <c r="A30" s="44" t="s">
        <v>106</v>
      </c>
      <c r="B30" s="37">
        <v>102575</v>
      </c>
      <c r="C30" s="40">
        <v>1399.13</v>
      </c>
      <c r="D30" s="49">
        <v>1.364006824274921</v>
      </c>
    </row>
    <row r="31" spans="1:4">
      <c r="A31" s="44" t="s">
        <v>23</v>
      </c>
      <c r="B31" s="37">
        <v>114198</v>
      </c>
      <c r="C31" s="40">
        <v>3175.08</v>
      </c>
      <c r="D31" s="49">
        <v>2.780328902432617</v>
      </c>
    </row>
    <row r="32" spans="1:4">
      <c r="A32" s="44" t="s">
        <v>24</v>
      </c>
      <c r="B32" s="37">
        <v>252520</v>
      </c>
      <c r="C32" s="40">
        <v>8078.87</v>
      </c>
      <c r="D32" s="49">
        <v>3.1992990654205604</v>
      </c>
    </row>
    <row r="33" spans="1:4">
      <c r="A33" s="44" t="s">
        <v>25</v>
      </c>
      <c r="B33" s="37">
        <v>111500</v>
      </c>
      <c r="C33" s="40">
        <v>5702.09</v>
      </c>
      <c r="D33" s="49">
        <v>5.113982062780269</v>
      </c>
    </row>
    <row r="34" spans="1:4">
      <c r="A34" s="44" t="s">
        <v>26</v>
      </c>
      <c r="B34" s="37">
        <v>35591</v>
      </c>
      <c r="C34" s="40">
        <v>3778.37</v>
      </c>
      <c r="D34" s="49">
        <v>10.61608271754095</v>
      </c>
    </row>
    <row r="35" spans="1:4">
      <c r="A35" s="44" t="s">
        <v>27</v>
      </c>
      <c r="B35" s="37">
        <v>81014</v>
      </c>
      <c r="C35" s="40">
        <v>2338.5100000000002</v>
      </c>
      <c r="D35" s="49">
        <v>2.8865504727577953</v>
      </c>
    </row>
    <row r="36" spans="1:4">
      <c r="A36" s="44" t="s">
        <v>28</v>
      </c>
      <c r="B36" s="37">
        <v>261362</v>
      </c>
      <c r="C36" s="40">
        <v>5844.08</v>
      </c>
      <c r="D36" s="49">
        <v>2.2360098254528205</v>
      </c>
    </row>
    <row r="37" spans="1:4">
      <c r="A37" s="44" t="s">
        <v>29</v>
      </c>
      <c r="B37" s="37">
        <v>206192</v>
      </c>
      <c r="C37" s="40">
        <v>5563.47</v>
      </c>
      <c r="D37" s="49">
        <v>2.698198766198495</v>
      </c>
    </row>
    <row r="38" spans="1:4">
      <c r="A38" s="44" t="s">
        <v>30</v>
      </c>
      <c r="B38" s="37">
        <v>50164</v>
      </c>
      <c r="C38" s="40">
        <v>6781.61</v>
      </c>
      <c r="D38" s="49">
        <v>13.518878079897934</v>
      </c>
    </row>
    <row r="39" spans="1:4">
      <c r="A39" s="44" t="s">
        <v>31</v>
      </c>
      <c r="B39" s="37">
        <v>50583</v>
      </c>
      <c r="C39" s="40">
        <v>1049.6400000000001</v>
      </c>
      <c r="D39" s="49">
        <v>2.0750845145602281</v>
      </c>
    </row>
    <row r="40" spans="1:4">
      <c r="A40" s="44" t="s">
        <v>32</v>
      </c>
      <c r="B40" s="37">
        <v>98287</v>
      </c>
      <c r="C40" s="40">
        <v>1691.94</v>
      </c>
      <c r="D40" s="49">
        <v>1.7214280627142962</v>
      </c>
    </row>
    <row r="41" spans="1:4">
      <c r="A41" s="44" t="s">
        <v>33</v>
      </c>
      <c r="B41" s="37">
        <v>35212</v>
      </c>
      <c r="C41" s="40">
        <v>734.13</v>
      </c>
      <c r="D41" s="49">
        <v>2.0848858343746448</v>
      </c>
    </row>
    <row r="42" spans="1:4">
      <c r="A42" s="44" t="s">
        <v>34</v>
      </c>
      <c r="B42" s="37">
        <v>202123</v>
      </c>
      <c r="C42" s="40">
        <v>640.54</v>
      </c>
      <c r="D42" s="49">
        <v>0.31690604236034492</v>
      </c>
    </row>
    <row r="43" spans="1:4">
      <c r="A43" s="44" t="s">
        <v>35</v>
      </c>
      <c r="B43" s="37">
        <v>100311</v>
      </c>
      <c r="C43" s="40">
        <v>6204.91</v>
      </c>
      <c r="D43" s="49">
        <v>6.1856725583435512</v>
      </c>
    </row>
    <row r="44" spans="1:4">
      <c r="A44" s="44" t="s">
        <v>36</v>
      </c>
      <c r="B44" s="37">
        <v>175895</v>
      </c>
      <c r="C44" s="40">
        <v>16889.490000000002</v>
      </c>
      <c r="D44" s="49">
        <v>9.6020296199437176</v>
      </c>
    </row>
    <row r="45" spans="1:4">
      <c r="A45" s="44" t="s">
        <v>107</v>
      </c>
      <c r="B45" s="37">
        <v>162082</v>
      </c>
      <c r="C45" s="40">
        <v>15656.22</v>
      </c>
      <c r="D45" s="49">
        <v>9.6594439851433211</v>
      </c>
    </row>
    <row r="46" spans="1:4">
      <c r="A46" s="44" t="s">
        <v>108</v>
      </c>
      <c r="B46" s="37">
        <v>179149</v>
      </c>
      <c r="C46" s="40">
        <v>9084.23</v>
      </c>
      <c r="D46" s="49">
        <v>5.0707679082774675</v>
      </c>
    </row>
    <row r="47" spans="1:4">
      <c r="A47" s="44" t="s">
        <v>37</v>
      </c>
      <c r="B47" s="37">
        <v>371337</v>
      </c>
      <c r="C47" s="40">
        <v>2849.05</v>
      </c>
      <c r="D47" s="49">
        <v>0.76724107751180204</v>
      </c>
    </row>
    <row r="48" spans="1:4">
      <c r="A48" s="44" t="s">
        <v>38</v>
      </c>
      <c r="B48" s="37">
        <v>132545</v>
      </c>
      <c r="C48" s="40">
        <v>28217.42</v>
      </c>
      <c r="D48" s="49">
        <v>21.288935833113282</v>
      </c>
    </row>
    <row r="49" spans="1:4">
      <c r="A49" s="44" t="s">
        <v>39</v>
      </c>
      <c r="B49" s="37">
        <v>153740</v>
      </c>
      <c r="C49" s="40">
        <v>40037.19</v>
      </c>
      <c r="D49" s="49">
        <v>26.042142578379085</v>
      </c>
    </row>
    <row r="50" spans="1:4">
      <c r="A50" s="44" t="s">
        <v>117</v>
      </c>
      <c r="B50" s="37">
        <v>95990</v>
      </c>
      <c r="C50" s="40">
        <v>13747.1</v>
      </c>
      <c r="D50" s="49">
        <v>14.321387644546308</v>
      </c>
    </row>
    <row r="51" spans="1:4">
      <c r="A51" s="44" t="s">
        <v>40</v>
      </c>
      <c r="B51" s="37">
        <v>116434</v>
      </c>
      <c r="C51" s="40">
        <v>14216.54</v>
      </c>
      <c r="D51" s="49">
        <v>12.209955854819039</v>
      </c>
    </row>
    <row r="52" spans="1:4">
      <c r="A52" s="44" t="s">
        <v>41</v>
      </c>
      <c r="B52" s="37">
        <v>139601</v>
      </c>
      <c r="C52" s="40">
        <v>5860.05</v>
      </c>
      <c r="D52" s="49">
        <v>4.1977134834277692</v>
      </c>
    </row>
    <row r="53" spans="1:4">
      <c r="A53" s="44" t="s">
        <v>42</v>
      </c>
      <c r="B53" s="37">
        <v>68856</v>
      </c>
      <c r="C53" s="40">
        <v>295.19</v>
      </c>
      <c r="D53" s="49">
        <v>0.42870628558150348</v>
      </c>
    </row>
    <row r="54" spans="1:4">
      <c r="A54" s="44" t="s">
        <v>43</v>
      </c>
      <c r="B54" s="37">
        <v>87200</v>
      </c>
      <c r="C54" s="40">
        <v>3131.43</v>
      </c>
      <c r="D54" s="49">
        <v>3.591089449541284</v>
      </c>
    </row>
    <row r="55" spans="1:4">
      <c r="A55" s="44" t="s">
        <v>44</v>
      </c>
      <c r="B55" s="37">
        <v>89101</v>
      </c>
      <c r="C55" s="40">
        <v>5642.66</v>
      </c>
      <c r="D55" s="49">
        <v>6.3328806635166837</v>
      </c>
    </row>
    <row r="56" spans="1:4">
      <c r="A56" s="44" t="s">
        <v>45</v>
      </c>
      <c r="B56" s="37">
        <v>358079</v>
      </c>
      <c r="C56" s="40">
        <v>7147.07</v>
      </c>
      <c r="D56" s="49">
        <v>1.9959478215701005</v>
      </c>
    </row>
    <row r="57" spans="1:4">
      <c r="A57" s="44" t="s">
        <v>46</v>
      </c>
      <c r="B57" s="37">
        <v>185456</v>
      </c>
      <c r="C57" s="40">
        <v>2998.69</v>
      </c>
      <c r="D57" s="49">
        <v>1.6169280044862393</v>
      </c>
    </row>
    <row r="58" spans="1:4">
      <c r="A58" s="44" t="s">
        <v>47</v>
      </c>
      <c r="B58" s="37">
        <v>157052</v>
      </c>
      <c r="C58" s="40">
        <v>1079.03</v>
      </c>
      <c r="D58" s="49">
        <v>0.68705269592236962</v>
      </c>
    </row>
    <row r="59" spans="1:4">
      <c r="A59" s="44" t="s">
        <v>48</v>
      </c>
      <c r="B59" s="37">
        <v>85858</v>
      </c>
      <c r="C59" s="40">
        <v>6637.65</v>
      </c>
      <c r="D59" s="49">
        <v>7.730962752451723</v>
      </c>
    </row>
    <row r="60" spans="1:4">
      <c r="A60" s="44" t="s">
        <v>49</v>
      </c>
      <c r="B60" s="37">
        <v>98144</v>
      </c>
      <c r="C60" s="40">
        <v>11788.23</v>
      </c>
      <c r="D60" s="49">
        <v>12.011157075317898</v>
      </c>
    </row>
    <row r="61" spans="1:4">
      <c r="A61" s="44" t="s">
        <v>50</v>
      </c>
      <c r="B61" s="37">
        <v>52839</v>
      </c>
      <c r="C61" s="40">
        <v>9203.2199999999993</v>
      </c>
      <c r="D61" s="49">
        <v>17.417475728155338</v>
      </c>
    </row>
    <row r="62" spans="1:4">
      <c r="A62" s="44" t="s">
        <v>51</v>
      </c>
      <c r="B62" s="37">
        <v>78630</v>
      </c>
      <c r="C62" s="40">
        <v>28998.42</v>
      </c>
      <c r="D62" s="49">
        <v>36.879587943532997</v>
      </c>
    </row>
    <row r="63" spans="1:4">
      <c r="A63" s="44" t="s">
        <v>52</v>
      </c>
      <c r="B63" s="37">
        <v>162449</v>
      </c>
      <c r="C63" s="40">
        <v>19375.05</v>
      </c>
      <c r="D63" s="49">
        <v>11.926850888586571</v>
      </c>
    </row>
    <row r="64" spans="1:4">
      <c r="A64" s="44" t="s">
        <v>53</v>
      </c>
      <c r="B64" s="37">
        <v>109193</v>
      </c>
      <c r="C64" s="40">
        <v>5365.24</v>
      </c>
      <c r="D64" s="49">
        <v>4.9135384136345737</v>
      </c>
    </row>
    <row r="65" spans="1:4">
      <c r="A65" s="44" t="s">
        <v>54</v>
      </c>
      <c r="B65" s="37">
        <v>94237</v>
      </c>
      <c r="C65" s="40">
        <v>5561.88</v>
      </c>
      <c r="D65" s="49">
        <v>5.9020130097520083</v>
      </c>
    </row>
    <row r="66" spans="1:4">
      <c r="A66" s="44" t="s">
        <v>55</v>
      </c>
      <c r="B66" s="37">
        <v>100497</v>
      </c>
      <c r="C66" s="40">
        <v>6315.74</v>
      </c>
      <c r="D66" s="49">
        <v>6.2845060051543822</v>
      </c>
    </row>
    <row r="67" spans="1:4">
      <c r="A67" s="44" t="s">
        <v>56</v>
      </c>
      <c r="B67" s="37">
        <v>42019</v>
      </c>
      <c r="C67" s="40">
        <v>6766.26</v>
      </c>
      <c r="D67" s="49">
        <v>16.102858230800351</v>
      </c>
    </row>
    <row r="68" spans="1:4">
      <c r="A68" s="44" t="s">
        <v>57</v>
      </c>
      <c r="B68" s="37">
        <v>37016</v>
      </c>
      <c r="C68" s="40">
        <v>8331.8700000000008</v>
      </c>
      <c r="D68" s="49">
        <v>22.508834017722069</v>
      </c>
    </row>
    <row r="69" spans="1:4">
      <c r="A69" s="44" t="s">
        <v>58</v>
      </c>
      <c r="B69" s="37">
        <v>49958</v>
      </c>
      <c r="C69" s="40">
        <v>4776.3500000000004</v>
      </c>
      <c r="D69" s="49">
        <v>9.5607310140518038</v>
      </c>
    </row>
    <row r="70" spans="1:4">
      <c r="A70" s="44" t="s">
        <v>59</v>
      </c>
      <c r="B70" s="37">
        <v>63209</v>
      </c>
      <c r="C70" s="40">
        <v>23112.45</v>
      </c>
      <c r="D70" s="49">
        <v>36.565125219509881</v>
      </c>
    </row>
    <row r="71" spans="1:4">
      <c r="A71" s="44" t="s">
        <v>60</v>
      </c>
      <c r="B71" s="37">
        <v>46187</v>
      </c>
      <c r="C71" s="40">
        <v>6650.16</v>
      </c>
      <c r="D71" s="49">
        <v>14.398337194448654</v>
      </c>
    </row>
    <row r="72" spans="1:4">
      <c r="A72" s="44" t="s">
        <v>118</v>
      </c>
      <c r="B72" s="37">
        <v>81447</v>
      </c>
      <c r="C72" s="40">
        <v>2377.19</v>
      </c>
      <c r="D72" s="49">
        <v>2.9186955934534113</v>
      </c>
    </row>
    <row r="73" spans="1:4">
      <c r="A73" s="44" t="s">
        <v>61</v>
      </c>
      <c r="B73" s="37">
        <v>2617175</v>
      </c>
      <c r="C73" s="40">
        <v>42959.05</v>
      </c>
      <c r="D73" s="49">
        <v>1.6414282575677972</v>
      </c>
    </row>
    <row r="74" spans="1:4">
      <c r="A74" s="44" t="s">
        <v>62</v>
      </c>
      <c r="B74" s="37">
        <v>117892</v>
      </c>
      <c r="C74" s="40">
        <v>10222.379999999999</v>
      </c>
      <c r="D74" s="49">
        <v>8.670970040375936</v>
      </c>
    </row>
    <row r="75" spans="1:4">
      <c r="A75" s="44" t="s">
        <v>63</v>
      </c>
      <c r="B75" s="37">
        <v>46649</v>
      </c>
      <c r="C75" s="40">
        <v>786.78</v>
      </c>
      <c r="D75" s="49">
        <v>1.6865956397779158</v>
      </c>
    </row>
    <row r="76" spans="1:4">
      <c r="A76" s="44" t="s">
        <v>131</v>
      </c>
      <c r="B76" s="37">
        <v>66964</v>
      </c>
      <c r="C76" s="40">
        <v>13889.01</v>
      </c>
      <c r="D76" s="49">
        <v>20.741010094976406</v>
      </c>
    </row>
    <row r="77" spans="1:4">
      <c r="A77" s="44" t="s">
        <v>65</v>
      </c>
      <c r="B77" s="37">
        <v>54294</v>
      </c>
      <c r="C77" s="40">
        <v>7395.7</v>
      </c>
      <c r="D77" s="49">
        <v>13.621578811655063</v>
      </c>
    </row>
    <row r="78" spans="1:4">
      <c r="A78" s="44" t="s">
        <v>66</v>
      </c>
      <c r="B78" s="37">
        <v>117166</v>
      </c>
      <c r="C78" s="40">
        <v>425.11</v>
      </c>
      <c r="D78" s="49">
        <v>0.3628271000119489</v>
      </c>
    </row>
    <row r="79" spans="1:4">
      <c r="A79" s="44" t="s">
        <v>67</v>
      </c>
      <c r="B79" s="37">
        <v>51484</v>
      </c>
      <c r="C79" s="40">
        <v>2433.85</v>
      </c>
      <c r="D79" s="49">
        <v>4.7273910341076837</v>
      </c>
    </row>
    <row r="80" spans="1:4">
      <c r="A80" s="44" t="s">
        <v>68</v>
      </c>
      <c r="B80" s="37">
        <v>22025</v>
      </c>
      <c r="C80" s="40">
        <v>1416.97</v>
      </c>
      <c r="D80" s="49">
        <v>6.4334619750283775</v>
      </c>
    </row>
    <row r="81" spans="1:4">
      <c r="A81" s="44" t="s">
        <v>69</v>
      </c>
      <c r="B81" s="37">
        <v>48747</v>
      </c>
      <c r="C81" s="40">
        <v>2301.6999999999998</v>
      </c>
      <c r="D81" s="49">
        <v>4.7217264652183717</v>
      </c>
    </row>
    <row r="82" spans="1:4">
      <c r="A82" s="44" t="s">
        <v>70</v>
      </c>
      <c r="B82" s="37">
        <v>75640</v>
      </c>
      <c r="C82" s="40">
        <v>654.25</v>
      </c>
      <c r="D82" s="49">
        <v>0.86495240613432056</v>
      </c>
    </row>
    <row r="83" spans="1:4">
      <c r="A83" s="44" t="s">
        <v>71</v>
      </c>
      <c r="B83" s="37">
        <v>61489</v>
      </c>
      <c r="C83" s="40">
        <v>7424.92</v>
      </c>
      <c r="D83" s="49">
        <v>12.075200442355543</v>
      </c>
    </row>
    <row r="84" spans="1:4" ht="12.75" customHeight="1">
      <c r="A84" s="44" t="s">
        <v>116</v>
      </c>
      <c r="B84" s="37">
        <v>108793</v>
      </c>
      <c r="C84" s="40">
        <v>3328.08</v>
      </c>
      <c r="D84" s="49">
        <v>3.0590938755250798</v>
      </c>
    </row>
    <row r="85" spans="1:4">
      <c r="A85" s="44" t="s">
        <v>72</v>
      </c>
      <c r="B85" s="37">
        <v>962003</v>
      </c>
      <c r="C85" s="40">
        <v>871.83</v>
      </c>
      <c r="D85" s="49">
        <v>9.0626536507682404E-2</v>
      </c>
    </row>
    <row r="86" spans="1:4">
      <c r="A86" s="44" t="s">
        <v>73</v>
      </c>
      <c r="B86" s="37">
        <v>54222</v>
      </c>
      <c r="C86" s="40">
        <v>1057.23</v>
      </c>
      <c r="D86" s="49">
        <v>1.9498174172844971</v>
      </c>
    </row>
    <row r="87" spans="1:4">
      <c r="A87" s="44" t="s">
        <v>74</v>
      </c>
      <c r="B87" s="37">
        <v>132608</v>
      </c>
      <c r="C87" s="40">
        <v>734.08</v>
      </c>
      <c r="D87" s="49">
        <v>0.5535714285714286</v>
      </c>
    </row>
    <row r="88" spans="1:4">
      <c r="A88" s="44" t="s">
        <v>109</v>
      </c>
      <c r="B88" s="37">
        <v>147036</v>
      </c>
      <c r="C88" s="40">
        <v>44928</v>
      </c>
      <c r="D88" s="49">
        <v>30.555782257406349</v>
      </c>
    </row>
    <row r="89" spans="1:4">
      <c r="A89" s="44" t="s">
        <v>75</v>
      </c>
      <c r="B89" s="37">
        <v>100052</v>
      </c>
      <c r="C89" s="40">
        <v>28590.76</v>
      </c>
      <c r="D89" s="49">
        <v>28.575900531723502</v>
      </c>
    </row>
    <row r="90" spans="1:4">
      <c r="A90" s="44" t="s">
        <v>76</v>
      </c>
      <c r="B90" s="37">
        <v>94239</v>
      </c>
      <c r="C90" s="40">
        <v>9688.98</v>
      </c>
      <c r="D90" s="49">
        <v>10.281284818387292</v>
      </c>
    </row>
    <row r="91" spans="1:4">
      <c r="A91" s="44" t="s">
        <v>110</v>
      </c>
      <c r="B91" s="37">
        <v>55842</v>
      </c>
      <c r="C91" s="40">
        <v>6308.57</v>
      </c>
      <c r="D91" s="49">
        <v>11.297177751513198</v>
      </c>
    </row>
    <row r="92" spans="1:4">
      <c r="A92" s="44" t="s">
        <v>77</v>
      </c>
      <c r="B92" s="37">
        <v>315933</v>
      </c>
      <c r="C92" s="40">
        <v>5240.16</v>
      </c>
      <c r="D92" s="49">
        <v>1.6586301525956453</v>
      </c>
    </row>
    <row r="93" spans="1:4">
      <c r="A93" s="44" t="s">
        <v>78</v>
      </c>
      <c r="B93" s="37">
        <v>200154</v>
      </c>
      <c r="C93" s="40">
        <v>8528.4500000000007</v>
      </c>
      <c r="D93" s="49">
        <v>4.2609440730637411</v>
      </c>
    </row>
    <row r="94" spans="1:4">
      <c r="A94" s="44" t="s">
        <v>79</v>
      </c>
      <c r="B94" s="37">
        <v>88812</v>
      </c>
      <c r="C94" s="40">
        <v>18568.27</v>
      </c>
      <c r="D94" s="49">
        <v>20.907388641174617</v>
      </c>
    </row>
    <row r="95" spans="1:4">
      <c r="A95" s="44" t="s">
        <v>80</v>
      </c>
      <c r="B95" s="37">
        <v>89916</v>
      </c>
      <c r="C95" s="40">
        <v>10612.82</v>
      </c>
      <c r="D95" s="49">
        <v>11.803038391387517</v>
      </c>
    </row>
    <row r="96" spans="1:4">
      <c r="A96" s="44" t="s">
        <v>81</v>
      </c>
      <c r="B96" s="37">
        <v>66777</v>
      </c>
      <c r="C96" s="40">
        <v>8500.08</v>
      </c>
      <c r="D96" s="49">
        <v>12.729053416595534</v>
      </c>
    </row>
    <row r="97" spans="1:4">
      <c r="A97" s="44" t="s">
        <v>111</v>
      </c>
      <c r="B97" s="37">
        <v>59796</v>
      </c>
      <c r="C97" s="40">
        <v>27330.799999999999</v>
      </c>
      <c r="D97" s="49">
        <v>45.706736236537559</v>
      </c>
    </row>
    <row r="98" spans="1:4">
      <c r="A98" s="44" t="s">
        <v>112</v>
      </c>
      <c r="B98" s="37">
        <v>69484</v>
      </c>
      <c r="C98" s="40">
        <v>969.88</v>
      </c>
      <c r="D98" s="49">
        <v>1.3958321340164641</v>
      </c>
    </row>
    <row r="99" spans="1:4">
      <c r="A99" s="44" t="s">
        <v>82</v>
      </c>
      <c r="B99" s="37">
        <v>58881</v>
      </c>
      <c r="C99" s="40">
        <v>10811.78</v>
      </c>
      <c r="D99" s="49">
        <v>18.362086241741821</v>
      </c>
    </row>
    <row r="100" spans="1:4">
      <c r="A100" s="44" t="s">
        <v>113</v>
      </c>
      <c r="B100" s="37">
        <v>89364</v>
      </c>
      <c r="C100" s="40">
        <v>4219.5600000000004</v>
      </c>
      <c r="D100" s="49">
        <v>4.7217671545588837</v>
      </c>
    </row>
    <row r="101" spans="1:4">
      <c r="A101" s="44" t="s">
        <v>83</v>
      </c>
      <c r="B101" s="37">
        <v>33357</v>
      </c>
      <c r="C101" s="40">
        <v>1644.97</v>
      </c>
      <c r="D101" s="49">
        <v>4.931408699823125</v>
      </c>
    </row>
    <row r="102" spans="1:4">
      <c r="A102" s="44" t="s">
        <v>114</v>
      </c>
      <c r="B102" s="37">
        <v>180817</v>
      </c>
      <c r="C102" s="40">
        <v>4248.1000000000004</v>
      </c>
      <c r="D102" s="49">
        <v>2.3493919266440657</v>
      </c>
    </row>
    <row r="103" spans="1:4">
      <c r="A103" s="44" t="s">
        <v>84</v>
      </c>
      <c r="B103" s="37">
        <v>69241</v>
      </c>
      <c r="C103" s="40">
        <v>17956.189999999999</v>
      </c>
      <c r="D103" s="49">
        <v>25.932886584538061</v>
      </c>
    </row>
    <row r="104" spans="1:4">
      <c r="A104" s="44" t="s">
        <v>85</v>
      </c>
      <c r="B104" s="37">
        <v>657561</v>
      </c>
      <c r="C104" s="40">
        <v>2139.42</v>
      </c>
      <c r="D104" s="49">
        <v>0.32535688704165855</v>
      </c>
    </row>
    <row r="105" spans="1:4">
      <c r="A105" s="44" t="s">
        <v>115</v>
      </c>
      <c r="B105" s="37">
        <v>243262</v>
      </c>
      <c r="C105" s="40">
        <v>2436.2399999999998</v>
      </c>
      <c r="D105" s="49">
        <v>1.0014881074726014</v>
      </c>
    </row>
    <row r="106" spans="1:4">
      <c r="A106" s="44" t="s">
        <v>86</v>
      </c>
      <c r="B106" s="37">
        <v>58323</v>
      </c>
      <c r="C106" s="40">
        <v>9086.26</v>
      </c>
      <c r="D106" s="49">
        <v>15.579205459252782</v>
      </c>
    </row>
    <row r="107" spans="1:4">
      <c r="A107" s="44" t="s">
        <v>87</v>
      </c>
      <c r="B107" s="37">
        <v>61711</v>
      </c>
      <c r="C107" s="40">
        <v>25706.83</v>
      </c>
      <c r="D107" s="49">
        <v>41.656803487222703</v>
      </c>
    </row>
    <row r="108" spans="1:4">
      <c r="A108" s="44" t="s">
        <v>88</v>
      </c>
      <c r="B108" s="37">
        <v>27894</v>
      </c>
      <c r="C108" s="40">
        <v>24986.49</v>
      </c>
      <c r="D108" s="49">
        <v>89.576575607657574</v>
      </c>
    </row>
    <row r="109" spans="1:4">
      <c r="A109" s="44" t="s">
        <v>89</v>
      </c>
      <c r="B109" s="37">
        <v>293902</v>
      </c>
      <c r="C109" s="40">
        <v>7240.73</v>
      </c>
      <c r="D109" s="49">
        <v>2.4636545515171724</v>
      </c>
    </row>
    <row r="110" spans="1:4">
      <c r="A110" s="44" t="s">
        <v>90</v>
      </c>
      <c r="B110" s="37">
        <v>69794</v>
      </c>
      <c r="C110" s="40">
        <v>27747.39</v>
      </c>
      <c r="D110" s="49">
        <v>39.756125168352582</v>
      </c>
    </row>
    <row r="111" spans="1:4">
      <c r="A111" s="44" t="s">
        <v>91</v>
      </c>
      <c r="B111" s="37">
        <v>118385</v>
      </c>
      <c r="C111" s="40">
        <v>11461.06</v>
      </c>
      <c r="D111" s="49">
        <v>9.6811758246399453</v>
      </c>
    </row>
    <row r="112" spans="1:4">
      <c r="A112" s="44" t="s">
        <v>92</v>
      </c>
      <c r="B112" s="37">
        <v>123782</v>
      </c>
      <c r="C112" s="40">
        <v>28973.42</v>
      </c>
      <c r="D112" s="49">
        <v>23.406811975893103</v>
      </c>
    </row>
    <row r="113" spans="1:4">
      <c r="A113" s="44" t="s">
        <v>93</v>
      </c>
      <c r="B113" s="37">
        <v>36674</v>
      </c>
      <c r="C113" s="40">
        <v>10521.38</v>
      </c>
      <c r="D113" s="49">
        <v>28.688934940284668</v>
      </c>
    </row>
    <row r="114" spans="1:4">
      <c r="A114" s="44" t="s">
        <v>94</v>
      </c>
      <c r="B114" s="37">
        <v>31155</v>
      </c>
      <c r="C114" s="40">
        <v>4813.12</v>
      </c>
      <c r="D114" s="49">
        <v>15.448948804365269</v>
      </c>
    </row>
    <row r="115" spans="1:4">
      <c r="A115" s="44" t="s">
        <v>95</v>
      </c>
      <c r="B115" s="37">
        <v>149883</v>
      </c>
      <c r="C115" s="40">
        <v>560.08000000000004</v>
      </c>
      <c r="D115" s="49">
        <v>0.3736781356124444</v>
      </c>
    </row>
    <row r="116" spans="1:4">
      <c r="A116" s="44" t="s">
        <v>96</v>
      </c>
      <c r="B116" s="37">
        <v>53307</v>
      </c>
      <c r="C116" s="40">
        <v>9328.64</v>
      </c>
      <c r="D116" s="49">
        <v>17.49984054626972</v>
      </c>
    </row>
    <row r="117" spans="1:4">
      <c r="A117" s="44" t="s">
        <v>97</v>
      </c>
      <c r="B117" s="37">
        <v>13946</v>
      </c>
      <c r="C117" s="40">
        <v>6004.93</v>
      </c>
      <c r="D117" s="49">
        <v>43.058439695970172</v>
      </c>
    </row>
    <row r="118" spans="1:4">
      <c r="A118" s="44" t="s">
        <v>98</v>
      </c>
      <c r="B118" s="37">
        <v>5492</v>
      </c>
      <c r="C118" s="40">
        <v>1661.41</v>
      </c>
      <c r="D118" s="49">
        <v>30.251456664238894</v>
      </c>
    </row>
    <row r="119" spans="1:4">
      <c r="A119" s="44" t="s">
        <v>99</v>
      </c>
      <c r="B119" s="37">
        <v>10743</v>
      </c>
      <c r="C119" s="40">
        <v>956.28</v>
      </c>
      <c r="D119" s="49">
        <v>8.9014241831890537</v>
      </c>
    </row>
    <row r="120" spans="1:4">
      <c r="A120" s="44" t="s">
        <v>100</v>
      </c>
      <c r="B120" s="37">
        <v>8460</v>
      </c>
      <c r="C120" s="40">
        <v>6244.18</v>
      </c>
      <c r="D120" s="49">
        <v>73.808274231678496</v>
      </c>
    </row>
    <row r="121" spans="1:4">
      <c r="A121" s="44" t="s">
        <v>101</v>
      </c>
      <c r="B121" s="37">
        <v>14281</v>
      </c>
      <c r="C121" s="40">
        <v>6878.89</v>
      </c>
      <c r="D121" s="49">
        <v>48.168125481408872</v>
      </c>
    </row>
    <row r="122" spans="1:4">
      <c r="A122" s="44" t="s">
        <v>102</v>
      </c>
      <c r="B122" s="37">
        <v>28882</v>
      </c>
      <c r="C122" s="40">
        <v>5882.9</v>
      </c>
      <c r="D122" s="49">
        <v>20.368741776885255</v>
      </c>
    </row>
    <row r="123" spans="1:4">
      <c r="A123" s="44" t="s">
        <v>103</v>
      </c>
      <c r="B123" s="37">
        <v>27674</v>
      </c>
      <c r="C123" s="40">
        <v>11403.8</v>
      </c>
      <c r="D123" s="49">
        <v>41.207631712076314</v>
      </c>
    </row>
    <row r="124" spans="1:4">
      <c r="A124" s="44" t="s">
        <v>132</v>
      </c>
      <c r="B124" s="37">
        <v>59433744</v>
      </c>
      <c r="C124" s="40">
        <v>12856047.82</v>
      </c>
      <c r="D124" s="49">
        <v>21.630890054646397</v>
      </c>
    </row>
    <row r="125" spans="1:4">
      <c r="A125" s="67"/>
      <c r="B125" s="68"/>
      <c r="C125" s="69"/>
      <c r="D125" s="70"/>
    </row>
    <row r="126" spans="1:4">
      <c r="A126" s="17" t="s">
        <v>133</v>
      </c>
      <c r="B126" s="17"/>
      <c r="C126" s="17"/>
    </row>
  </sheetData>
  <mergeCells count="2">
    <mergeCell ref="A126:C126"/>
    <mergeCell ref="A1:D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Foglio5" enableFormatConditionsCalculation="0"/>
  <dimension ref="A1:J126"/>
  <sheetViews>
    <sheetView zoomScaleNormal="100" zoomScalePageLayoutView="80" workbookViewId="0">
      <selection activeCell="N17" sqref="N17"/>
    </sheetView>
  </sheetViews>
  <sheetFormatPr defaultColWidth="8.85546875" defaultRowHeight="12.75"/>
  <cols>
    <col min="1" max="1" width="25.5703125" customWidth="1"/>
    <col min="2" max="2" width="16.85546875" customWidth="1"/>
    <col min="3" max="3" width="16.28515625" customWidth="1"/>
    <col min="4" max="4" width="16.42578125" customWidth="1"/>
    <col min="5" max="5" width="16" customWidth="1"/>
    <col min="6" max="6" width="9.28515625" bestFit="1" customWidth="1"/>
    <col min="7" max="8" width="14.140625" customWidth="1"/>
    <col min="9" max="9" width="11.7109375" customWidth="1"/>
    <col min="10" max="10" width="18.28515625" customWidth="1"/>
  </cols>
  <sheetData>
    <row r="1" spans="1:10" ht="56.25" customHeight="1">
      <c r="A1" s="26" t="s">
        <v>170</v>
      </c>
      <c r="B1" s="27"/>
      <c r="C1" s="27"/>
      <c r="D1" s="27"/>
      <c r="E1" s="27"/>
      <c r="F1" s="27"/>
      <c r="G1" s="27"/>
      <c r="H1" s="27"/>
      <c r="I1" s="27"/>
      <c r="J1" s="28"/>
    </row>
    <row r="4" spans="1:10" ht="67.5" customHeight="1">
      <c r="A4" s="48" t="s">
        <v>176</v>
      </c>
      <c r="B4" s="7" t="s">
        <v>161</v>
      </c>
      <c r="C4" s="7" t="s">
        <v>162</v>
      </c>
      <c r="D4" s="7" t="s">
        <v>137</v>
      </c>
      <c r="E4" s="7" t="s">
        <v>138</v>
      </c>
      <c r="F4" s="7" t="s">
        <v>139</v>
      </c>
      <c r="G4" s="7" t="s">
        <v>140</v>
      </c>
      <c r="H4" s="7" t="s">
        <v>141</v>
      </c>
      <c r="I4" s="7" t="s">
        <v>142</v>
      </c>
      <c r="J4" s="7" t="s">
        <v>143</v>
      </c>
    </row>
    <row r="5" spans="1:10">
      <c r="A5" s="44" t="s">
        <v>0</v>
      </c>
      <c r="B5" s="50">
        <v>7.4</v>
      </c>
      <c r="C5" s="50">
        <v>6.3</v>
      </c>
      <c r="D5" s="50">
        <v>51.213718126932093</v>
      </c>
      <c r="E5" s="50">
        <v>3.6577522355235592</v>
      </c>
      <c r="F5" s="50">
        <v>8.6101371397746845E-2</v>
      </c>
      <c r="G5" s="50">
        <v>30.293159609120519</v>
      </c>
      <c r="H5" s="50">
        <v>1.7075043050685701</v>
      </c>
      <c r="I5" s="51">
        <v>8.5748666984792212</v>
      </c>
      <c r="J5" s="51">
        <v>4.4668976534782887</v>
      </c>
    </row>
    <row r="6" spans="1:10">
      <c r="A6" s="44" t="s">
        <v>1</v>
      </c>
      <c r="B6" s="50">
        <v>68.173722444889776</v>
      </c>
      <c r="C6" s="50">
        <v>63.465055110220447</v>
      </c>
      <c r="D6" s="50">
        <v>92.34519997280907</v>
      </c>
      <c r="E6" s="50">
        <v>0.19125517408630185</v>
      </c>
      <c r="F6" s="50">
        <v>3.5091006964921852E-2</v>
      </c>
      <c r="G6" s="50">
        <v>0.52158831818540918</v>
      </c>
      <c r="H6" s="50">
        <v>2.7615336423546619</v>
      </c>
      <c r="I6" s="50">
        <v>0.26621397430456423</v>
      </c>
      <c r="J6" s="50">
        <v>3.8791179112950784</v>
      </c>
    </row>
    <row r="7" spans="1:10">
      <c r="A7" s="44" t="s">
        <v>2</v>
      </c>
      <c r="B7" s="50">
        <v>64.400000000000006</v>
      </c>
      <c r="C7" s="50">
        <v>59.4</v>
      </c>
      <c r="D7" s="50">
        <v>91.328055413635497</v>
      </c>
      <c r="E7" s="50">
        <v>0.16668701273060757</v>
      </c>
      <c r="F7" s="50">
        <v>2.0195352356149561E-2</v>
      </c>
      <c r="G7" s="50">
        <v>0.64037352359163802</v>
      </c>
      <c r="H7" s="50">
        <v>2.3706932280763628</v>
      </c>
      <c r="I7" s="50">
        <v>0.81851461676304671</v>
      </c>
      <c r="J7" s="50">
        <v>4.6554808528467158</v>
      </c>
    </row>
    <row r="8" spans="1:10">
      <c r="A8" s="44" t="s">
        <v>3</v>
      </c>
      <c r="B8" s="50">
        <v>26.829550321199147</v>
      </c>
      <c r="C8" s="50">
        <v>20.917773019271948</v>
      </c>
      <c r="D8" s="50">
        <v>5.5317892317269779</v>
      </c>
      <c r="E8" s="50">
        <v>2.8588759238271586</v>
      </c>
      <c r="F8" s="50">
        <v>0.20511756349066995</v>
      </c>
      <c r="G8" s="50">
        <v>69.36964260060337</v>
      </c>
      <c r="H8" s="50">
        <v>0.1859626159273389</v>
      </c>
      <c r="I8" s="50">
        <v>10.437052053570003</v>
      </c>
      <c r="J8" s="50">
        <v>11.411560010854469</v>
      </c>
    </row>
    <row r="9" spans="1:10">
      <c r="A9" s="44" t="s">
        <v>4</v>
      </c>
      <c r="B9" s="50">
        <v>69.883633633633636</v>
      </c>
      <c r="C9" s="50">
        <v>66.53478478478479</v>
      </c>
      <c r="D9" s="50">
        <v>74.567689029739853</v>
      </c>
      <c r="E9" s="50">
        <v>14.762373696681049</v>
      </c>
      <c r="F9" s="50">
        <v>0.16102367609055046</v>
      </c>
      <c r="G9" s="50">
        <v>5.7168776446855629</v>
      </c>
      <c r="H9" s="50">
        <v>0.3302835520700913</v>
      </c>
      <c r="I9" s="50">
        <v>0.60685275703807162</v>
      </c>
      <c r="J9" s="50">
        <v>3.8548996436948304</v>
      </c>
    </row>
    <row r="10" spans="1:10">
      <c r="A10" s="44" t="s">
        <v>5</v>
      </c>
      <c r="B10" s="50">
        <v>23.402921646746346</v>
      </c>
      <c r="C10" s="50">
        <v>19.607702523240373</v>
      </c>
      <c r="D10" s="50">
        <v>6.5428091519883784</v>
      </c>
      <c r="E10" s="50">
        <v>7.0353640820773569</v>
      </c>
      <c r="F10" s="50">
        <v>1.7023787906301071E-2</v>
      </c>
      <c r="G10" s="50">
        <v>70.187942618485565</v>
      </c>
      <c r="H10" s="50">
        <v>0.84211004176502624</v>
      </c>
      <c r="I10" s="50">
        <v>6.3623570001815875</v>
      </c>
      <c r="J10" s="50">
        <v>9.0123933175957855</v>
      </c>
    </row>
    <row r="11" spans="1:10">
      <c r="A11" s="44" t="s">
        <v>6</v>
      </c>
      <c r="B11" s="50">
        <v>43.9</v>
      </c>
      <c r="C11" s="50">
        <v>34.299999999999997</v>
      </c>
      <c r="D11" s="50">
        <v>51.095055791236852</v>
      </c>
      <c r="E11" s="50">
        <v>8.9729343896254239</v>
      </c>
      <c r="F11" s="50">
        <v>0.42122721226762405</v>
      </c>
      <c r="G11" s="50">
        <v>17.522092310091608</v>
      </c>
      <c r="H11" s="50">
        <v>2.9512896990527264</v>
      </c>
      <c r="I11" s="50">
        <v>12.291467037358609</v>
      </c>
      <c r="J11" s="50">
        <v>6.7459335603671535</v>
      </c>
    </row>
    <row r="12" spans="1:10">
      <c r="A12" s="44" t="s">
        <v>7</v>
      </c>
      <c r="B12" s="50">
        <v>71</v>
      </c>
      <c r="C12" s="50">
        <v>67.8</v>
      </c>
      <c r="D12" s="50">
        <v>93.317297037174612</v>
      </c>
      <c r="E12" s="50">
        <v>0.46286163654452794</v>
      </c>
      <c r="F12" s="50">
        <v>7.1113885089627668E-2</v>
      </c>
      <c r="G12" s="50">
        <v>1.6113163594385731</v>
      </c>
      <c r="H12" s="50">
        <v>0.34742239783592854</v>
      </c>
      <c r="I12" s="50">
        <v>0.54895776732779578</v>
      </c>
      <c r="J12" s="50">
        <v>3.6410309165889365</v>
      </c>
    </row>
    <row r="13" spans="1:10">
      <c r="A13" s="44" t="s">
        <v>8</v>
      </c>
      <c r="B13" s="50">
        <v>32.1</v>
      </c>
      <c r="C13" s="50">
        <v>24.8</v>
      </c>
      <c r="D13" s="50">
        <v>0.98033494777382268</v>
      </c>
      <c r="E13" s="50">
        <v>5.9418217891112803</v>
      </c>
      <c r="F13" s="50">
        <v>0.44932018439633548</v>
      </c>
      <c r="G13" s="50">
        <v>69.924724280795942</v>
      </c>
      <c r="H13" s="50" t="s">
        <v>144</v>
      </c>
      <c r="I13" s="50">
        <v>15.319192390733502</v>
      </c>
      <c r="J13" s="50">
        <v>7.3846064071891222</v>
      </c>
    </row>
    <row r="14" spans="1:10">
      <c r="A14" s="44" t="s">
        <v>9</v>
      </c>
      <c r="B14" s="50">
        <v>66.580021953896818</v>
      </c>
      <c r="C14" s="50">
        <v>27.100768386388584</v>
      </c>
      <c r="D14" s="50">
        <v>1.755190060407819</v>
      </c>
      <c r="E14" s="50">
        <v>31.012754227228363</v>
      </c>
      <c r="F14" s="50">
        <v>0.99514627133398414</v>
      </c>
      <c r="G14" s="50">
        <v>6.9409638872035675</v>
      </c>
      <c r="H14" s="50" t="s">
        <v>144</v>
      </c>
      <c r="I14" s="50">
        <v>53.272969479543121</v>
      </c>
      <c r="J14" s="50">
        <v>6.022976074283152</v>
      </c>
    </row>
    <row r="15" spans="1:10">
      <c r="A15" s="44" t="s">
        <v>10</v>
      </c>
      <c r="B15" s="50">
        <v>31.2</v>
      </c>
      <c r="C15" s="50">
        <v>7.4</v>
      </c>
      <c r="D15" s="50">
        <v>1.2395745283802468</v>
      </c>
      <c r="E15" s="50">
        <v>5.7698603096737617</v>
      </c>
      <c r="F15" s="50">
        <v>0.2452764734910855</v>
      </c>
      <c r="G15" s="50">
        <v>16.294761734915742</v>
      </c>
      <c r="H15" s="50" t="s">
        <v>144</v>
      </c>
      <c r="I15" s="50">
        <v>74.794666458197952</v>
      </c>
      <c r="J15" s="50">
        <v>1.6558604953412128</v>
      </c>
    </row>
    <row r="16" spans="1:10">
      <c r="A16" s="44" t="s">
        <v>11</v>
      </c>
      <c r="B16" s="50">
        <v>20.9</v>
      </c>
      <c r="C16" s="50">
        <v>5.5</v>
      </c>
      <c r="D16" s="50">
        <v>2.3520595724312727</v>
      </c>
      <c r="E16" s="50">
        <v>3.589686248200155</v>
      </c>
      <c r="F16" s="50">
        <v>0.31171164808951562</v>
      </c>
      <c r="G16" s="50">
        <v>19.886967745985412</v>
      </c>
      <c r="H16" s="50">
        <v>2.0205349120969232E-2</v>
      </c>
      <c r="I16" s="50">
        <v>71.573427808053111</v>
      </c>
      <c r="J16" s="50">
        <v>2.2659416281195686</v>
      </c>
    </row>
    <row r="17" spans="1:10">
      <c r="A17" s="44" t="s">
        <v>12</v>
      </c>
      <c r="B17" s="50">
        <v>17.7</v>
      </c>
      <c r="C17" s="50">
        <v>5.9</v>
      </c>
      <c r="D17" s="50">
        <v>0.79050520270344049</v>
      </c>
      <c r="E17" s="50">
        <v>18.858571631345058</v>
      </c>
      <c r="F17" s="50">
        <v>0.56012316158406761</v>
      </c>
      <c r="G17" s="50">
        <v>13.007304530118901</v>
      </c>
      <c r="H17" s="50" t="s">
        <v>144</v>
      </c>
      <c r="I17" s="50">
        <v>59.29334949283195</v>
      </c>
      <c r="J17" s="50">
        <v>7.4901459814165765</v>
      </c>
    </row>
    <row r="18" spans="1:10">
      <c r="A18" s="44" t="s">
        <v>13</v>
      </c>
      <c r="B18" s="50">
        <v>15</v>
      </c>
      <c r="C18" s="50">
        <v>9.1</v>
      </c>
      <c r="D18" s="50">
        <v>12.20410884188837</v>
      </c>
      <c r="E18" s="50">
        <v>3.1961699290952064</v>
      </c>
      <c r="F18" s="50">
        <v>0.1090842979213381</v>
      </c>
      <c r="G18" s="50">
        <v>45.349978789164297</v>
      </c>
      <c r="H18" s="50" t="s">
        <v>144</v>
      </c>
      <c r="I18" s="50">
        <v>31.800496939579421</v>
      </c>
      <c r="J18" s="50">
        <v>7.340161202351374</v>
      </c>
    </row>
    <row r="19" spans="1:10">
      <c r="A19" s="44" t="s">
        <v>104</v>
      </c>
      <c r="B19" s="50">
        <v>9.1999999999999993</v>
      </c>
      <c r="C19" s="50">
        <v>5.8</v>
      </c>
      <c r="D19" s="50">
        <v>20.979348271222136</v>
      </c>
      <c r="E19" s="50">
        <v>5.3355174632890661</v>
      </c>
      <c r="F19" s="50">
        <v>0.19598666120634178</v>
      </c>
      <c r="G19" s="50">
        <v>36.561750424150233</v>
      </c>
      <c r="H19" s="50" t="s">
        <v>144</v>
      </c>
      <c r="I19" s="50">
        <v>28.561399403264492</v>
      </c>
      <c r="J19" s="50">
        <v>8.3659977768677241</v>
      </c>
    </row>
    <row r="20" spans="1:10">
      <c r="A20" s="44" t="s">
        <v>14</v>
      </c>
      <c r="B20" s="50">
        <v>10.172654038754626</v>
      </c>
      <c r="C20" s="50">
        <v>5.07838014369693</v>
      </c>
      <c r="D20" s="50">
        <v>1.855617147871498</v>
      </c>
      <c r="E20" s="50">
        <v>3.8118271515099624</v>
      </c>
      <c r="F20" s="50">
        <v>0.14553859983305867</v>
      </c>
      <c r="G20" s="50">
        <v>44.108897117051562</v>
      </c>
      <c r="H20" s="50" t="s">
        <v>144</v>
      </c>
      <c r="I20" s="50">
        <v>48.39586499154592</v>
      </c>
      <c r="J20" s="50">
        <v>1.6822549921880017</v>
      </c>
    </row>
    <row r="21" spans="1:10">
      <c r="A21" s="44" t="s">
        <v>15</v>
      </c>
      <c r="B21" s="50">
        <v>21.374938815467452</v>
      </c>
      <c r="C21" s="50">
        <v>16.379833578071462</v>
      </c>
      <c r="D21" s="50">
        <v>1.8479928553436078</v>
      </c>
      <c r="E21" s="50">
        <v>27.307701115207582</v>
      </c>
      <c r="F21" s="50">
        <v>0.58393826284091677</v>
      </c>
      <c r="G21" s="50">
        <v>46.891387483111593</v>
      </c>
      <c r="H21" s="50" t="s">
        <v>144</v>
      </c>
      <c r="I21" s="50">
        <v>17.980718587556389</v>
      </c>
      <c r="J21" s="50">
        <v>5.3882616959399119</v>
      </c>
    </row>
    <row r="22" spans="1:10">
      <c r="A22" s="44" t="s">
        <v>16</v>
      </c>
      <c r="B22" s="50">
        <v>17.399999999999999</v>
      </c>
      <c r="C22" s="50">
        <v>16</v>
      </c>
      <c r="D22" s="50">
        <v>81.915902126225546</v>
      </c>
      <c r="E22" s="50">
        <v>2.0931558276721125</v>
      </c>
      <c r="F22" s="50">
        <v>2.9920223236360313E-2</v>
      </c>
      <c r="G22" s="50">
        <v>7.6328064224546548</v>
      </c>
      <c r="H22" s="50">
        <v>0.10487825618639983</v>
      </c>
      <c r="I22" s="50">
        <v>1.3675116767608051</v>
      </c>
      <c r="J22" s="50">
        <v>6.8558254674641192</v>
      </c>
    </row>
    <row r="23" spans="1:10">
      <c r="A23" s="44" t="s">
        <v>17</v>
      </c>
      <c r="B23" s="50">
        <v>17</v>
      </c>
      <c r="C23" s="50">
        <v>14.6</v>
      </c>
      <c r="D23" s="50">
        <v>45.186056039473449</v>
      </c>
      <c r="E23" s="50">
        <v>0.83364505958424628</v>
      </c>
      <c r="F23" s="50">
        <v>5.7001371595504023E-2</v>
      </c>
      <c r="G23" s="50">
        <v>39.678298509057875</v>
      </c>
      <c r="H23" s="50" t="s">
        <v>144</v>
      </c>
      <c r="I23" s="50">
        <v>0.18169187196066908</v>
      </c>
      <c r="J23" s="50">
        <v>14.063307148328258</v>
      </c>
    </row>
    <row r="24" spans="1:10">
      <c r="A24" s="44" t="s">
        <v>18</v>
      </c>
      <c r="B24" s="50">
        <v>23.4</v>
      </c>
      <c r="C24" s="50">
        <v>20.100000000000001</v>
      </c>
      <c r="D24" s="50">
        <v>46.61098237861723</v>
      </c>
      <c r="E24" s="50">
        <v>6.5118284205421135</v>
      </c>
      <c r="F24" s="50">
        <v>0.25758473891253975</v>
      </c>
      <c r="G24" s="50">
        <v>32.555908821468989</v>
      </c>
      <c r="H24" s="50">
        <v>7.544322897019993E-3</v>
      </c>
      <c r="I24" s="50">
        <v>9.1038422158754102</v>
      </c>
      <c r="J24" s="50">
        <v>4.9523091016866951</v>
      </c>
    </row>
    <row r="25" spans="1:10">
      <c r="A25" s="44" t="s">
        <v>105</v>
      </c>
      <c r="B25" s="50">
        <v>22.5</v>
      </c>
      <c r="C25" s="50">
        <v>18.7</v>
      </c>
      <c r="D25" s="50">
        <v>65.355785964654274</v>
      </c>
      <c r="E25" s="50">
        <v>7.8010638037110569</v>
      </c>
      <c r="F25" s="50">
        <v>0.16863985096943404</v>
      </c>
      <c r="G25" s="50">
        <v>9.9781846704414541</v>
      </c>
      <c r="H25" s="50">
        <v>4.9023212491114541E-2</v>
      </c>
      <c r="I25" s="50">
        <v>11.7263524278746</v>
      </c>
      <c r="J25" s="50">
        <v>4.9209500698580779</v>
      </c>
    </row>
    <row r="26" spans="1:10">
      <c r="A26" s="44" t="s">
        <v>19</v>
      </c>
      <c r="B26" s="50">
        <v>52.681832643970729</v>
      </c>
      <c r="C26" s="50">
        <v>44.951797645561562</v>
      </c>
      <c r="D26" s="50">
        <v>84.292090180518059</v>
      </c>
      <c r="E26" s="50">
        <v>0.10568973118571801</v>
      </c>
      <c r="F26" s="50">
        <v>3.9558156529511591E-2</v>
      </c>
      <c r="G26" s="50">
        <v>0.88960556592321494</v>
      </c>
      <c r="H26" s="50">
        <v>8.7520156541590417</v>
      </c>
      <c r="I26" s="50">
        <v>0.44117913503523998</v>
      </c>
      <c r="J26" s="50">
        <v>5.4798615766492125</v>
      </c>
    </row>
    <row r="27" spans="1:10">
      <c r="A27" s="44" t="s">
        <v>20</v>
      </c>
      <c r="B27" s="50">
        <v>60.103789524499149</v>
      </c>
      <c r="C27" s="50">
        <v>53.783972966449433</v>
      </c>
      <c r="D27" s="50">
        <v>70.707200514035577</v>
      </c>
      <c r="E27" s="50">
        <v>0.14858841010401189</v>
      </c>
      <c r="F27" s="50">
        <v>2.8111320830488738E-3</v>
      </c>
      <c r="G27" s="50">
        <v>18.626561182281836</v>
      </c>
      <c r="H27" s="50">
        <v>2.8769928918517329</v>
      </c>
      <c r="I27" s="50">
        <v>0.90397975984900214</v>
      </c>
      <c r="J27" s="50">
        <v>6.7338661097947883</v>
      </c>
    </row>
    <row r="28" spans="1:10">
      <c r="A28" s="44" t="s">
        <v>21</v>
      </c>
      <c r="B28" s="50">
        <v>60.895013496235251</v>
      </c>
      <c r="C28" s="50">
        <v>54.600227305014911</v>
      </c>
      <c r="D28" s="50">
        <v>87.119494214259063</v>
      </c>
      <c r="E28" s="50">
        <v>1.66596677864875</v>
      </c>
      <c r="F28" s="50">
        <v>1.5397536394176934E-2</v>
      </c>
      <c r="G28" s="50">
        <v>0.862028742067936</v>
      </c>
      <c r="H28" s="50">
        <v>2.4575401269130275</v>
      </c>
      <c r="I28" s="50">
        <v>2.3030981709593132</v>
      </c>
      <c r="J28" s="50">
        <v>5.5764744307577461</v>
      </c>
    </row>
    <row r="29" spans="1:10">
      <c r="A29" s="44" t="s">
        <v>22</v>
      </c>
      <c r="B29" s="50">
        <v>37.011411599187113</v>
      </c>
      <c r="C29" s="50">
        <v>31.629044864780365</v>
      </c>
      <c r="D29" s="50">
        <v>76.488625708517418</v>
      </c>
      <c r="E29" s="50">
        <v>1.0466206570311114</v>
      </c>
      <c r="F29" s="50">
        <v>3.0832650509794647E-2</v>
      </c>
      <c r="G29" s="50">
        <v>7.891469070205523</v>
      </c>
      <c r="H29" s="50">
        <v>1.9428793471925394</v>
      </c>
      <c r="I29" s="50">
        <v>2.2887963440079067</v>
      </c>
      <c r="J29" s="50">
        <v>10.310776222535711</v>
      </c>
    </row>
    <row r="30" spans="1:10">
      <c r="A30" s="44" t="s">
        <v>106</v>
      </c>
      <c r="B30" s="50">
        <v>56.6</v>
      </c>
      <c r="C30" s="50">
        <v>26.7</v>
      </c>
      <c r="D30" s="50">
        <v>0.64427292332510977</v>
      </c>
      <c r="E30" s="50">
        <v>39.231124895799226</v>
      </c>
      <c r="F30" s="50">
        <v>0.10158520163481299</v>
      </c>
      <c r="G30" s="50">
        <v>7.2425861364886615</v>
      </c>
      <c r="H30" s="50" t="s">
        <v>144</v>
      </c>
      <c r="I30" s="50">
        <v>49.816572900038132</v>
      </c>
      <c r="J30" s="50">
        <v>2.9638579427140455</v>
      </c>
    </row>
    <row r="31" spans="1:10">
      <c r="A31" s="44" t="s">
        <v>23</v>
      </c>
      <c r="B31" s="50">
        <v>55.3</v>
      </c>
      <c r="C31" s="50">
        <v>20.100000000000001</v>
      </c>
      <c r="D31" s="50">
        <v>0.94279304157318566</v>
      </c>
      <c r="E31" s="50">
        <v>21.551552262680385</v>
      </c>
      <c r="F31" s="50">
        <v>0.21381281181035056</v>
      </c>
      <c r="G31" s="50">
        <v>13.673019939820744</v>
      </c>
      <c r="H31" s="50" t="s">
        <v>144</v>
      </c>
      <c r="I31" s="50">
        <v>61.112880789617805</v>
      </c>
      <c r="J31" s="50">
        <v>2.505941154497517</v>
      </c>
    </row>
    <row r="32" spans="1:10">
      <c r="A32" s="44" t="s">
        <v>24</v>
      </c>
      <c r="B32" s="50">
        <v>46.7</v>
      </c>
      <c r="C32" s="50">
        <v>39.1</v>
      </c>
      <c r="D32" s="50">
        <v>30.977642084804884</v>
      </c>
      <c r="E32" s="50">
        <v>39.975405360885411</v>
      </c>
      <c r="F32" s="50">
        <v>0.24625719113474109</v>
      </c>
      <c r="G32" s="50">
        <v>12.497785550079719</v>
      </c>
      <c r="H32" s="50">
        <v>0.27101759024336675</v>
      </c>
      <c r="I32" s="50">
        <v>8.466295295213369</v>
      </c>
      <c r="J32" s="50">
        <v>7.5655969276385102</v>
      </c>
    </row>
    <row r="33" spans="1:10">
      <c r="A33" s="44" t="s">
        <v>25</v>
      </c>
      <c r="B33" s="50">
        <v>77.599999999999994</v>
      </c>
      <c r="C33" s="50">
        <v>70.8</v>
      </c>
      <c r="D33" s="50">
        <v>63.895539359859519</v>
      </c>
      <c r="E33" s="50">
        <v>20.371392152817428</v>
      </c>
      <c r="F33" s="50">
        <v>0.29155451493677126</v>
      </c>
      <c r="G33" s="50">
        <v>6.635703993001413</v>
      </c>
      <c r="H33" s="50">
        <v>3.7583823922183901E-2</v>
      </c>
      <c r="I33" s="50">
        <v>3.842826047669083</v>
      </c>
      <c r="J33" s="50">
        <v>4.9254001077936067</v>
      </c>
    </row>
    <row r="34" spans="1:10">
      <c r="A34" s="44" t="s">
        <v>26</v>
      </c>
      <c r="B34" s="50">
        <v>42.264913711102054</v>
      </c>
      <c r="C34" s="50">
        <v>25.671762467726595</v>
      </c>
      <c r="D34" s="50">
        <v>19.333017176937727</v>
      </c>
      <c r="E34" s="50">
        <v>1.8802195947303695</v>
      </c>
      <c r="F34" s="50">
        <v>0.10401009557032739</v>
      </c>
      <c r="G34" s="50">
        <v>39.42288061345058</v>
      </c>
      <c r="H34" s="50">
        <v>6.5910570608708224E-2</v>
      </c>
      <c r="I34" s="50">
        <v>16.688877993103503</v>
      </c>
      <c r="J34" s="50">
        <v>22.505083955598781</v>
      </c>
    </row>
    <row r="35" spans="1:10">
      <c r="A35" s="44" t="s">
        <v>27</v>
      </c>
      <c r="B35" s="50">
        <v>46.9</v>
      </c>
      <c r="C35" s="50">
        <v>42.1</v>
      </c>
      <c r="D35" s="50">
        <v>79.287617714577948</v>
      </c>
      <c r="E35" s="50">
        <v>6.7846664385115565</v>
      </c>
      <c r="F35" s="50">
        <v>0.45374667861276563</v>
      </c>
      <c r="G35" s="50">
        <v>3.3969475922586199</v>
      </c>
      <c r="H35" s="50">
        <v>0.64370503389641487</v>
      </c>
      <c r="I35" s="50">
        <v>0.54949491842173048</v>
      </c>
      <c r="J35" s="50">
        <v>8.8838216237209533</v>
      </c>
    </row>
    <row r="36" spans="1:10">
      <c r="A36" s="44" t="s">
        <v>28</v>
      </c>
      <c r="B36" s="50">
        <v>18.100000000000001</v>
      </c>
      <c r="C36" s="50">
        <v>14.1</v>
      </c>
      <c r="D36" s="50">
        <v>67.838200957090393</v>
      </c>
      <c r="E36" s="50">
        <v>4.9673815829865946</v>
      </c>
      <c r="F36" s="50">
        <v>0.31934021626894216</v>
      </c>
      <c r="G36" s="50">
        <v>4.5384052125678913</v>
      </c>
      <c r="H36" s="50">
        <v>0.34605157018906585</v>
      </c>
      <c r="I36" s="50">
        <v>1.146860618560537</v>
      </c>
      <c r="J36" s="50">
        <v>20.843759842336564</v>
      </c>
    </row>
    <row r="37" spans="1:10">
      <c r="A37" s="44" t="s">
        <v>29</v>
      </c>
      <c r="B37" s="50">
        <v>63.4</v>
      </c>
      <c r="C37" s="50">
        <v>59.9</v>
      </c>
      <c r="D37" s="50">
        <v>84.505889802383081</v>
      </c>
      <c r="E37" s="50">
        <v>6.408077831289714</v>
      </c>
      <c r="F37" s="50">
        <v>0.26244803240367431</v>
      </c>
      <c r="G37" s="50">
        <v>3.2687172470457626</v>
      </c>
      <c r="H37" s="50">
        <v>8.1654271401143147E-2</v>
      </c>
      <c r="I37" s="50">
        <v>1.3602820722190438</v>
      </c>
      <c r="J37" s="50">
        <v>4.1129307432575812</v>
      </c>
    </row>
    <row r="38" spans="1:10">
      <c r="A38" s="44" t="s">
        <v>30</v>
      </c>
      <c r="B38" s="50">
        <v>67.93176167234553</v>
      </c>
      <c r="C38" s="50">
        <v>62.451514872456023</v>
      </c>
      <c r="D38" s="50">
        <v>88.981673401828189</v>
      </c>
      <c r="E38" s="50">
        <v>2.3259691651156134</v>
      </c>
      <c r="F38" s="50">
        <v>0.12769920465898754</v>
      </c>
      <c r="G38" s="50">
        <v>0.49737620158580176</v>
      </c>
      <c r="H38" s="50">
        <v>0.4457271602109884</v>
      </c>
      <c r="I38" s="50">
        <v>0.28210408162988648</v>
      </c>
      <c r="J38" s="50">
        <v>7.3394507849705342</v>
      </c>
    </row>
    <row r="39" spans="1:10">
      <c r="A39" s="44" t="s">
        <v>31</v>
      </c>
      <c r="B39" s="50">
        <v>31.1</v>
      </c>
      <c r="C39" s="50">
        <v>27.5</v>
      </c>
      <c r="D39" s="50">
        <v>81.04193523925079</v>
      </c>
      <c r="E39" s="50">
        <v>6.7389600869543251</v>
      </c>
      <c r="F39" s="50">
        <v>0.26457032599445585</v>
      </c>
      <c r="G39" s="50">
        <v>0.39517032767961718</v>
      </c>
      <c r="H39" s="50">
        <v>1.1433819502371867</v>
      </c>
      <c r="I39" s="50">
        <v>2.5403806779403961</v>
      </c>
      <c r="J39" s="50">
        <v>7.8756013919432446</v>
      </c>
    </row>
    <row r="40" spans="1:10">
      <c r="A40" s="44" t="s">
        <v>32</v>
      </c>
      <c r="B40" s="50">
        <v>31.3</v>
      </c>
      <c r="C40" s="50">
        <v>29.9</v>
      </c>
      <c r="D40" s="50">
        <v>88.253408847803811</v>
      </c>
      <c r="E40" s="50">
        <v>2.2648711337304221</v>
      </c>
      <c r="F40" s="50">
        <v>0.35692972875592538</v>
      </c>
      <c r="G40" s="50">
        <v>4.377737493384978</v>
      </c>
      <c r="H40" s="50">
        <v>0.24714850303446567</v>
      </c>
      <c r="I40" s="50">
        <v>0.83658923806199537</v>
      </c>
      <c r="J40" s="50">
        <v>3.6633150552284008</v>
      </c>
    </row>
    <row r="41" spans="1:10">
      <c r="A41" s="44" t="s">
        <v>33</v>
      </c>
      <c r="B41" s="50">
        <v>25.471418146436392</v>
      </c>
      <c r="C41" s="50">
        <v>17.857698856725857</v>
      </c>
      <c r="D41" s="50">
        <v>19.189594415211097</v>
      </c>
      <c r="E41" s="50">
        <v>36.818733108592056</v>
      </c>
      <c r="F41" s="50">
        <v>0.71910842015795551</v>
      </c>
      <c r="G41" s="50">
        <v>13.38133756076132</v>
      </c>
      <c r="H41" s="50">
        <v>1.1287996714830058</v>
      </c>
      <c r="I41" s="50">
        <v>18.271847812592515</v>
      </c>
      <c r="J41" s="50">
        <v>10.490579011202046</v>
      </c>
    </row>
    <row r="42" spans="1:10">
      <c r="A42" s="44" t="s">
        <v>34</v>
      </c>
      <c r="B42" s="50">
        <v>12.8</v>
      </c>
      <c r="C42" s="50">
        <v>7.6</v>
      </c>
      <c r="D42" s="50">
        <v>3.4497056140641842</v>
      </c>
      <c r="E42" s="50">
        <v>4.7802010485483413</v>
      </c>
      <c r="F42" s="50">
        <v>0.23679870267481179</v>
      </c>
      <c r="G42" s="50">
        <v>50.552376740286185</v>
      </c>
      <c r="H42" s="50" t="s">
        <v>144</v>
      </c>
      <c r="I42" s="50">
        <v>37.618744874736251</v>
      </c>
      <c r="J42" s="50">
        <v>3.3621730196902266</v>
      </c>
    </row>
    <row r="43" spans="1:10">
      <c r="A43" s="44" t="s">
        <v>35</v>
      </c>
      <c r="B43" s="50">
        <v>57.7</v>
      </c>
      <c r="C43" s="50">
        <v>52.4</v>
      </c>
      <c r="D43" s="50">
        <v>89.238153457368242</v>
      </c>
      <c r="E43" s="50">
        <v>0.42761916740032702</v>
      </c>
      <c r="F43" s="50">
        <v>6.7126264650051337E-2</v>
      </c>
      <c r="G43" s="50">
        <v>1.0105500843831257</v>
      </c>
      <c r="H43" s="50">
        <v>3.5344391373909385</v>
      </c>
      <c r="I43" s="50">
        <v>0.44575349597681146</v>
      </c>
      <c r="J43" s="50">
        <v>5.276358392830506</v>
      </c>
    </row>
    <row r="44" spans="1:10">
      <c r="A44" s="44" t="s">
        <v>36</v>
      </c>
      <c r="B44" s="50">
        <v>69.900000000000006</v>
      </c>
      <c r="C44" s="50">
        <v>64.8</v>
      </c>
      <c r="D44" s="50">
        <v>86.929937577917855</v>
      </c>
      <c r="E44" s="50">
        <v>0.61138083615739858</v>
      </c>
      <c r="F44" s="50">
        <v>2.079638636722797E-2</v>
      </c>
      <c r="G44" s="50">
        <v>5.1134418184052963</v>
      </c>
      <c r="H44" s="50">
        <v>0.43480360309739946</v>
      </c>
      <c r="I44" s="50">
        <v>0.54723578163684583</v>
      </c>
      <c r="J44" s="50">
        <v>6.3424039964179721</v>
      </c>
    </row>
    <row r="45" spans="1:10">
      <c r="A45" s="44" t="s">
        <v>107</v>
      </c>
      <c r="B45" s="50">
        <v>72.900000000000006</v>
      </c>
      <c r="C45" s="50">
        <v>67.599999999999994</v>
      </c>
      <c r="D45" s="50">
        <v>64.049062890264906</v>
      </c>
      <c r="E45" s="50">
        <v>11.306455855484383</v>
      </c>
      <c r="F45" s="50">
        <v>9.4670714165535116E-2</v>
      </c>
      <c r="G45" s="50">
        <v>17.302346743635496</v>
      </c>
      <c r="H45" s="50">
        <v>7.1328873501441972E-2</v>
      </c>
      <c r="I45" s="50">
        <v>0.30895355092194343</v>
      </c>
      <c r="J45" s="50">
        <v>6.8671813720262849</v>
      </c>
    </row>
    <row r="46" spans="1:10">
      <c r="A46" s="44" t="s">
        <v>108</v>
      </c>
      <c r="B46" s="50">
        <v>55.2</v>
      </c>
      <c r="C46" s="50">
        <v>49.6</v>
      </c>
      <c r="D46" s="50">
        <v>73.987658681515029</v>
      </c>
      <c r="E46" s="50">
        <v>13.974658447035917</v>
      </c>
      <c r="F46" s="50">
        <v>0.1704673059932664</v>
      </c>
      <c r="G46" s="50">
        <v>1.7432582307610873</v>
      </c>
      <c r="H46" s="50">
        <v>0.59282652206131881</v>
      </c>
      <c r="I46" s="50">
        <v>0.98332823811205727</v>
      </c>
      <c r="J46" s="50">
        <v>8.5478025745213202</v>
      </c>
    </row>
    <row r="47" spans="1:10">
      <c r="A47" s="44" t="s">
        <v>37</v>
      </c>
      <c r="B47" s="50">
        <v>25.5</v>
      </c>
      <c r="C47" s="50">
        <v>20.2</v>
      </c>
      <c r="D47" s="50">
        <v>67.351235589425528</v>
      </c>
      <c r="E47" s="50">
        <v>7.5840298154612089</v>
      </c>
      <c r="F47" s="50">
        <v>0.3226299906826684</v>
      </c>
      <c r="G47" s="50">
        <v>3.9825334798147662</v>
      </c>
      <c r="H47" s="50">
        <v>0.17522146045696646</v>
      </c>
      <c r="I47" s="50">
        <v>6.2734845429640238</v>
      </c>
      <c r="J47" s="50">
        <v>14.310865121194844</v>
      </c>
    </row>
    <row r="48" spans="1:10">
      <c r="A48" s="44" t="s">
        <v>38</v>
      </c>
      <c r="B48" s="50">
        <v>76.5</v>
      </c>
      <c r="C48" s="50">
        <v>69.8</v>
      </c>
      <c r="D48" s="50">
        <v>75.285493308659724</v>
      </c>
      <c r="E48" s="50">
        <v>15.559724541117239</v>
      </c>
      <c r="F48" s="50">
        <v>5.976718581198083E-2</v>
      </c>
      <c r="G48" s="50">
        <v>0.25586816844912874</v>
      </c>
      <c r="H48" s="50">
        <v>0.72576747527899976</v>
      </c>
      <c r="I48" s="50">
        <v>0.28048578768627974</v>
      </c>
      <c r="J48" s="50">
        <v>7.8328935329966569</v>
      </c>
    </row>
    <row r="49" spans="1:10">
      <c r="A49" s="44" t="s">
        <v>39</v>
      </c>
      <c r="B49" s="50">
        <v>67.599999999999994</v>
      </c>
      <c r="C49" s="50">
        <v>61.3</v>
      </c>
      <c r="D49" s="50">
        <v>78.917301852147631</v>
      </c>
      <c r="E49" s="50">
        <v>10.771613014307672</v>
      </c>
      <c r="F49" s="50">
        <v>0.13255355324400525</v>
      </c>
      <c r="G49" s="50">
        <v>0.88220268618608921</v>
      </c>
      <c r="H49" s="50">
        <v>0.22697898648977757</v>
      </c>
      <c r="I49" s="50">
        <v>0.79357689567326262</v>
      </c>
      <c r="J49" s="50">
        <v>8.2757730119515678</v>
      </c>
    </row>
    <row r="50" spans="1:10">
      <c r="A50" s="44" t="s">
        <v>117</v>
      </c>
      <c r="B50" s="52">
        <v>69.713472561831082</v>
      </c>
      <c r="C50" s="52">
        <v>55.105223072914576</v>
      </c>
      <c r="D50" s="52">
        <v>47.502561607965319</v>
      </c>
      <c r="E50" s="52">
        <v>28.550745137544837</v>
      </c>
      <c r="F50" s="52">
        <v>0.37346001649089039</v>
      </c>
      <c r="G50" s="52">
        <v>2.6185325867582985</v>
      </c>
      <c r="H50" s="52">
        <v>0.61208342964519291</v>
      </c>
      <c r="I50" s="52">
        <v>5.5333607031513248</v>
      </c>
      <c r="J50" s="52">
        <v>14.809256518444153</v>
      </c>
    </row>
    <row r="51" spans="1:10">
      <c r="A51" s="44" t="s">
        <v>40</v>
      </c>
      <c r="B51" s="52">
        <v>70.400000000000006</v>
      </c>
      <c r="C51" s="52">
        <v>62.3</v>
      </c>
      <c r="D51" s="52">
        <v>52.283124354073543</v>
      </c>
      <c r="E51" s="52">
        <v>34.606778648005879</v>
      </c>
      <c r="F51" s="52">
        <v>0.35487044115999056</v>
      </c>
      <c r="G51" s="52">
        <v>1.2645216720000998</v>
      </c>
      <c r="H51" s="52">
        <v>0.19374680927892815</v>
      </c>
      <c r="I51" s="52">
        <v>0.78756334748664569</v>
      </c>
      <c r="J51" s="52">
        <v>10.50939472799492</v>
      </c>
    </row>
    <row r="52" spans="1:10">
      <c r="A52" s="44" t="s">
        <v>41</v>
      </c>
      <c r="B52" s="52">
        <v>50.4</v>
      </c>
      <c r="C52" s="52">
        <v>43.6</v>
      </c>
      <c r="D52" s="52">
        <v>68.59561486792775</v>
      </c>
      <c r="E52" s="52">
        <v>16.30345385629678</v>
      </c>
      <c r="F52" s="52">
        <v>0.46142964932823227</v>
      </c>
      <c r="G52" s="52">
        <v>1.1675277559162662</v>
      </c>
      <c r="H52" s="52">
        <v>0.17157800080620986</v>
      </c>
      <c r="I52" s="52">
        <v>1.0771613733918253</v>
      </c>
      <c r="J52" s="52">
        <v>12.223234496332926</v>
      </c>
    </row>
    <row r="53" spans="1:10">
      <c r="A53" s="44" t="s">
        <v>42</v>
      </c>
      <c r="B53" s="52">
        <v>4.4440191387559809</v>
      </c>
      <c r="C53" s="52">
        <v>3.1386496544391282</v>
      </c>
      <c r="D53" s="52">
        <v>9.5320126327878292</v>
      </c>
      <c r="E53" s="52">
        <v>33.196956646569056</v>
      </c>
      <c r="F53" s="52">
        <v>1.7561489137716528</v>
      </c>
      <c r="G53" s="52">
        <v>26.141257536606378</v>
      </c>
      <c r="H53" s="52">
        <v>3.8281175232079627E-2</v>
      </c>
      <c r="I53" s="52">
        <v>20.640731170446934</v>
      </c>
      <c r="J53" s="52">
        <v>8.694611924586086</v>
      </c>
    </row>
    <row r="54" spans="1:10">
      <c r="A54" s="44" t="s">
        <v>43</v>
      </c>
      <c r="B54" s="52">
        <v>28.6</v>
      </c>
      <c r="C54" s="52">
        <v>16.899999999999999</v>
      </c>
      <c r="D54" s="52">
        <v>22.751813304539056</v>
      </c>
      <c r="E54" s="52">
        <v>26.780185466804614</v>
      </c>
      <c r="F54" s="52">
        <v>0.6810374231383125</v>
      </c>
      <c r="G54" s="52">
        <v>8.7969532337970939</v>
      </c>
      <c r="H54" s="52">
        <v>0.67236898886483087</v>
      </c>
      <c r="I54" s="52">
        <v>34.04847916089556</v>
      </c>
      <c r="J54" s="52">
        <v>6.2691624219605364</v>
      </c>
    </row>
    <row r="55" spans="1:10">
      <c r="A55" s="44" t="s">
        <v>44</v>
      </c>
      <c r="B55" s="52">
        <v>45.8</v>
      </c>
      <c r="C55" s="52">
        <v>23.8</v>
      </c>
      <c r="D55" s="52">
        <v>5.4506784525821041</v>
      </c>
      <c r="E55" s="52">
        <v>41.850729364195125</v>
      </c>
      <c r="F55" s="52">
        <v>0.41190446325140745</v>
      </c>
      <c r="G55" s="52">
        <v>4.3296084232894803</v>
      </c>
      <c r="H55" s="52">
        <v>0.14849220462041338</v>
      </c>
      <c r="I55" s="52">
        <v>36.969762928967228</v>
      </c>
      <c r="J55" s="52">
        <v>10.838824163094246</v>
      </c>
    </row>
    <row r="56" spans="1:10">
      <c r="A56" s="44" t="s">
        <v>45</v>
      </c>
      <c r="B56" s="52">
        <v>86.7</v>
      </c>
      <c r="C56" s="52">
        <v>69.8</v>
      </c>
      <c r="D56" s="52">
        <v>34.124303203489923</v>
      </c>
      <c r="E56" s="52">
        <v>38.348954115337357</v>
      </c>
      <c r="F56" s="52">
        <v>0.18573731179876843</v>
      </c>
      <c r="G56" s="52">
        <v>7.8429804474590927</v>
      </c>
      <c r="H56" s="52">
        <v>0.12052087545462839</v>
      </c>
      <c r="I56" s="52">
        <v>14.565679934851147</v>
      </c>
      <c r="J56" s="52">
        <v>4.8118241116090896</v>
      </c>
    </row>
    <row r="57" spans="1:10">
      <c r="A57" s="44" t="s">
        <v>46</v>
      </c>
      <c r="B57" s="52">
        <v>37.200000000000003</v>
      </c>
      <c r="C57" s="52">
        <v>30.7</v>
      </c>
      <c r="D57" s="52">
        <v>63.756494364212756</v>
      </c>
      <c r="E57" s="52">
        <v>15.928528971468827</v>
      </c>
      <c r="F57" s="52">
        <v>0.34288041563930965</v>
      </c>
      <c r="G57" s="52">
        <v>2.4915243043325113</v>
      </c>
      <c r="H57" s="52">
        <v>5.6412909475167312E-2</v>
      </c>
      <c r="I57" s="52">
        <v>12.552560320535399</v>
      </c>
      <c r="J57" s="52">
        <v>4.8715987143360344</v>
      </c>
    </row>
    <row r="58" spans="1:10">
      <c r="A58" s="44" t="s">
        <v>47</v>
      </c>
      <c r="B58" s="52">
        <v>22.2</v>
      </c>
      <c r="C58" s="52">
        <v>10.3</v>
      </c>
      <c r="D58" s="52">
        <v>32.237332701135799</v>
      </c>
      <c r="E58" s="52">
        <v>11.711890342464278</v>
      </c>
      <c r="F58" s="52">
        <v>0.4461303045324253</v>
      </c>
      <c r="G58" s="52">
        <v>2.1155628354059353</v>
      </c>
      <c r="H58" s="52">
        <v>6.4656565874264531E-3</v>
      </c>
      <c r="I58" s="52">
        <v>42.881958662902221</v>
      </c>
      <c r="J58" s="52">
        <v>10.600659496971918</v>
      </c>
    </row>
    <row r="59" spans="1:10">
      <c r="A59" s="44" t="s">
        <v>48</v>
      </c>
      <c r="B59" s="52">
        <v>59.868071312803892</v>
      </c>
      <c r="C59" s="52">
        <v>35.859805510534841</v>
      </c>
      <c r="D59" s="52">
        <v>55.714437832872207</v>
      </c>
      <c r="E59" s="52">
        <v>1.6393871632023593</v>
      </c>
      <c r="F59" s="52">
        <v>5.7121818368860759E-2</v>
      </c>
      <c r="G59" s="52">
        <v>2.487100214951298</v>
      </c>
      <c r="H59" s="52">
        <v>0.3488672192954434</v>
      </c>
      <c r="I59" s="52">
        <v>29.735922133847343</v>
      </c>
      <c r="J59" s="52">
        <v>10.017163617462492</v>
      </c>
    </row>
    <row r="60" spans="1:10">
      <c r="A60" s="44" t="s">
        <v>49</v>
      </c>
      <c r="B60" s="52">
        <v>53.8</v>
      </c>
      <c r="C60" s="52">
        <v>30.5</v>
      </c>
      <c r="D60" s="52">
        <v>34.719741573953272</v>
      </c>
      <c r="E60" s="52">
        <v>18.470433614642857</v>
      </c>
      <c r="F60" s="52">
        <v>0.34893293343411047</v>
      </c>
      <c r="G60" s="52">
        <v>3.2117427871306905</v>
      </c>
      <c r="H60" s="52">
        <v>0.58078461768061651</v>
      </c>
      <c r="I60" s="52">
        <v>36.456799811283517</v>
      </c>
      <c r="J60" s="52">
        <v>6.2115646618749363</v>
      </c>
    </row>
    <row r="61" spans="1:10">
      <c r="A61" s="44" t="s">
        <v>50</v>
      </c>
      <c r="B61" s="52">
        <v>91.58023755370229</v>
      </c>
      <c r="C61" s="52">
        <v>77.52691432903714</v>
      </c>
      <c r="D61" s="52">
        <v>64.009993110419998</v>
      </c>
      <c r="E61" s="52">
        <v>17.865536370819456</v>
      </c>
      <c r="F61" s="52">
        <v>0.17292937766580296</v>
      </c>
      <c r="G61" s="52">
        <v>2.6061744986197843</v>
      </c>
      <c r="H61" s="52">
        <v>1.1189818506938791</v>
      </c>
      <c r="I61" s="52">
        <v>7.8583524429494025</v>
      </c>
      <c r="J61" s="52">
        <v>6.3680323488316688</v>
      </c>
    </row>
    <row r="62" spans="1:10">
      <c r="A62" s="44" t="s">
        <v>51</v>
      </c>
      <c r="B62" s="52">
        <v>73.009821692028837</v>
      </c>
      <c r="C62" s="52">
        <v>61.1187876744088</v>
      </c>
      <c r="D62" s="52">
        <v>68.377644034798834</v>
      </c>
      <c r="E62" s="52">
        <v>9.3536303443625108</v>
      </c>
      <c r="F62" s="52">
        <v>0.15811091378119785</v>
      </c>
      <c r="G62" s="52">
        <v>5.8237183114204756</v>
      </c>
      <c r="H62" s="52">
        <v>0.66240880548171732</v>
      </c>
      <c r="I62" s="52">
        <v>8.2779449565014573</v>
      </c>
      <c r="J62" s="52">
        <v>7.3465426336538089</v>
      </c>
    </row>
    <row r="63" spans="1:10">
      <c r="A63" s="44" t="s">
        <v>52</v>
      </c>
      <c r="B63" s="52">
        <v>60.9</v>
      </c>
      <c r="C63" s="52">
        <v>43.1</v>
      </c>
      <c r="D63" s="52">
        <v>54.093131080809741</v>
      </c>
      <c r="E63" s="52">
        <v>11.315809648978698</v>
      </c>
      <c r="F63" s="52">
        <v>0.22196666849205043</v>
      </c>
      <c r="G63" s="52">
        <v>5.1028968840698754</v>
      </c>
      <c r="H63" s="52">
        <v>1.2802146651333444</v>
      </c>
      <c r="I63" s="52">
        <v>20.671120603106804</v>
      </c>
      <c r="J63" s="52">
        <v>7.3148604494094887</v>
      </c>
    </row>
    <row r="64" spans="1:10">
      <c r="A64" s="44" t="s">
        <v>53</v>
      </c>
      <c r="B64" s="52">
        <v>39.6</v>
      </c>
      <c r="C64" s="52">
        <v>25.3</v>
      </c>
      <c r="D64" s="52">
        <v>32.913266523502742</v>
      </c>
      <c r="E64" s="52">
        <v>24.009186351706038</v>
      </c>
      <c r="F64" s="52">
        <v>0.22930088284418992</v>
      </c>
      <c r="G64" s="52">
        <v>6.8573132903841563</v>
      </c>
      <c r="H64" s="52">
        <v>0.4050345979479838</v>
      </c>
      <c r="I64" s="52">
        <v>30.146623717489856</v>
      </c>
      <c r="J64" s="52">
        <v>5.4392746361250301</v>
      </c>
    </row>
    <row r="65" spans="1:10">
      <c r="A65" s="44" t="s">
        <v>54</v>
      </c>
      <c r="B65" s="52">
        <v>51.1</v>
      </c>
      <c r="C65" s="52">
        <v>43.9</v>
      </c>
      <c r="D65" s="52">
        <v>72.470662811731785</v>
      </c>
      <c r="E65" s="52">
        <v>10.053185732618006</v>
      </c>
      <c r="F65" s="52">
        <v>0.54731829496436246</v>
      </c>
      <c r="G65" s="52">
        <v>2.920886222730716</v>
      </c>
      <c r="H65" s="52">
        <v>0.36348737611898768</v>
      </c>
      <c r="I65" s="52">
        <v>5.2635322129284621</v>
      </c>
      <c r="J65" s="52">
        <v>8.380927348907683</v>
      </c>
    </row>
    <row r="66" spans="1:10">
      <c r="A66" s="44" t="s">
        <v>55</v>
      </c>
      <c r="B66" s="52">
        <v>58.1</v>
      </c>
      <c r="C66" s="52">
        <v>51.1</v>
      </c>
      <c r="D66" s="52">
        <v>75.090994154652464</v>
      </c>
      <c r="E66" s="52">
        <v>10.582473982773074</v>
      </c>
      <c r="F66" s="52">
        <v>0.55445864395734767</v>
      </c>
      <c r="G66" s="52">
        <v>1.7132242981544965</v>
      </c>
      <c r="H66" s="52">
        <v>0.56518021994547318</v>
      </c>
      <c r="I66" s="52">
        <v>3.6670574704321215</v>
      </c>
      <c r="J66" s="52">
        <v>7.8266112300850219</v>
      </c>
    </row>
    <row r="67" spans="1:10">
      <c r="A67" s="44" t="s">
        <v>56</v>
      </c>
      <c r="B67" s="52">
        <v>79.197347136848919</v>
      </c>
      <c r="C67" s="52">
        <v>72.967324490456164</v>
      </c>
      <c r="D67" s="52">
        <v>84.644136618205138</v>
      </c>
      <c r="E67" s="52">
        <v>5.4670702630865868</v>
      </c>
      <c r="F67" s="52">
        <v>0.53744772922547346</v>
      </c>
      <c r="G67" s="52">
        <v>1.4848916866490467</v>
      </c>
      <c r="H67" s="52">
        <v>0.49659788915259728</v>
      </c>
      <c r="I67" s="52">
        <v>1.5754421654772552</v>
      </c>
      <c r="J67" s="52">
        <v>5.7944136482039008</v>
      </c>
    </row>
    <row r="68" spans="1:10">
      <c r="A68" s="44" t="s">
        <v>57</v>
      </c>
      <c r="B68" s="52">
        <v>73.122171216880076</v>
      </c>
      <c r="C68" s="52">
        <v>67.100507368929698</v>
      </c>
      <c r="D68" s="52">
        <v>81.475024175127047</v>
      </c>
      <c r="E68" s="52">
        <v>8.1695408818469577</v>
      </c>
      <c r="F68" s="52">
        <v>0.8139143000006609</v>
      </c>
      <c r="G68" s="52">
        <v>1.3064480956167577</v>
      </c>
      <c r="H68" s="52">
        <v>0.62469849926979004</v>
      </c>
      <c r="I68" s="52">
        <v>1.3870685648455106</v>
      </c>
      <c r="J68" s="52">
        <v>6.2233054832932799</v>
      </c>
    </row>
    <row r="69" spans="1:10">
      <c r="A69" s="44" t="s">
        <v>58</v>
      </c>
      <c r="B69" s="52">
        <v>43.675534234627122</v>
      </c>
      <c r="C69" s="52">
        <v>29.757335991527011</v>
      </c>
      <c r="D69" s="52">
        <v>42.64816642797232</v>
      </c>
      <c r="E69" s="52">
        <v>15.507905442801798</v>
      </c>
      <c r="F69" s="52">
        <v>1.4017825047501127</v>
      </c>
      <c r="G69" s="52">
        <v>8.5748806052756219</v>
      </c>
      <c r="H69" s="52">
        <v>0.59297953314808372</v>
      </c>
      <c r="I69" s="52">
        <v>17.472854461111844</v>
      </c>
      <c r="J69" s="52">
        <v>13.80143102494023</v>
      </c>
    </row>
    <row r="70" spans="1:10">
      <c r="A70" s="44" t="s">
        <v>59</v>
      </c>
      <c r="B70" s="52">
        <v>69.5</v>
      </c>
      <c r="C70" s="52">
        <v>56.9</v>
      </c>
      <c r="D70" s="52">
        <v>59.936133358365183</v>
      </c>
      <c r="E70" s="52">
        <v>13.211928857591204</v>
      </c>
      <c r="F70" s="52">
        <v>0.23648014395675632</v>
      </c>
      <c r="G70" s="52">
        <v>8.4853723074525256</v>
      </c>
      <c r="H70" s="52">
        <v>0.6728136390525209</v>
      </c>
      <c r="I70" s="52">
        <v>11.666271116196198</v>
      </c>
      <c r="J70" s="52">
        <v>5.7910005773856117</v>
      </c>
    </row>
    <row r="71" spans="1:10">
      <c r="A71" s="44" t="s">
        <v>60</v>
      </c>
      <c r="B71" s="52">
        <v>42.289463490218871</v>
      </c>
      <c r="C71" s="52">
        <v>32.201045903544454</v>
      </c>
      <c r="D71" s="52">
        <v>47.564469257879324</v>
      </c>
      <c r="E71" s="52">
        <v>2.0129110265846233</v>
      </c>
      <c r="F71" s="52">
        <v>0.23724412099450165</v>
      </c>
      <c r="G71" s="52">
        <v>26.329746428170676</v>
      </c>
      <c r="H71" s="52">
        <v>0.22499261474623347</v>
      </c>
      <c r="I71" s="52">
        <v>21.021294720860308</v>
      </c>
      <c r="J71" s="52">
        <v>2.6093418307643335</v>
      </c>
    </row>
    <row r="72" spans="1:10">
      <c r="A72" s="44" t="s">
        <v>118</v>
      </c>
      <c r="B72" s="52">
        <v>33.426052765093864</v>
      </c>
      <c r="C72" s="52">
        <v>30.152080162354132</v>
      </c>
      <c r="D72" s="52">
        <v>62.07201429812811</v>
      </c>
      <c r="E72" s="52">
        <v>17.750473378843477</v>
      </c>
      <c r="F72" s="52">
        <v>0.44548838656552736</v>
      </c>
      <c r="G72" s="52">
        <v>9.9373508240017294</v>
      </c>
      <c r="H72" s="52">
        <v>0.20680678933408214</v>
      </c>
      <c r="I72" s="52">
        <v>2.8015679369789512</v>
      </c>
      <c r="J72" s="52">
        <v>6.7862983861481192</v>
      </c>
    </row>
    <row r="73" spans="1:10">
      <c r="A73" s="44" t="s">
        <v>61</v>
      </c>
      <c r="B73" s="52">
        <v>43.2</v>
      </c>
      <c r="C73" s="52">
        <v>32.9</v>
      </c>
      <c r="D73" s="52">
        <v>60.007808734845135</v>
      </c>
      <c r="E73" s="52">
        <v>5.7620746456290988</v>
      </c>
      <c r="F73" s="52">
        <v>9.5078249292974981E-2</v>
      </c>
      <c r="G73" s="52">
        <v>10.167638245314272</v>
      </c>
      <c r="H73" s="52">
        <v>0.27840298983218481</v>
      </c>
      <c r="I73" s="52">
        <v>16.066489642718523</v>
      </c>
      <c r="J73" s="52">
        <v>7.6225074923678111</v>
      </c>
    </row>
    <row r="74" spans="1:10">
      <c r="A74" s="44" t="s">
        <v>62</v>
      </c>
      <c r="B74" s="52">
        <v>42.3</v>
      </c>
      <c r="C74" s="52">
        <v>36.799999999999997</v>
      </c>
      <c r="D74" s="52">
        <v>64.669603299286322</v>
      </c>
      <c r="E74" s="52">
        <v>21.096692713962565</v>
      </c>
      <c r="F74" s="52">
        <v>0.21939641306438409</v>
      </c>
      <c r="G74" s="52">
        <v>1.0101766575152207</v>
      </c>
      <c r="H74" s="52">
        <v>0.10297504259422216</v>
      </c>
      <c r="I74" s="52">
        <v>1.9337181139057156</v>
      </c>
      <c r="J74" s="52">
        <v>10.967437759671569</v>
      </c>
    </row>
    <row r="75" spans="1:10">
      <c r="A75" s="44" t="s">
        <v>63</v>
      </c>
      <c r="B75" s="52">
        <v>19.327094853253936</v>
      </c>
      <c r="C75" s="52">
        <v>16.732879625691194</v>
      </c>
      <c r="D75" s="52">
        <v>47.004709714336023</v>
      </c>
      <c r="E75" s="52">
        <v>11.585016946168405</v>
      </c>
      <c r="F75" s="52">
        <v>1.4624323253664333</v>
      </c>
      <c r="G75" s="52">
        <v>26.525155156476959</v>
      </c>
      <c r="H75" s="52">
        <v>3.0811215282362782E-2</v>
      </c>
      <c r="I75" s="52">
        <v>8.2805141071349961</v>
      </c>
      <c r="J75" s="52">
        <v>5.1113605352348257</v>
      </c>
    </row>
    <row r="76" spans="1:10">
      <c r="A76" s="44" t="s">
        <v>131</v>
      </c>
      <c r="B76" s="52">
        <v>43.5</v>
      </c>
      <c r="C76" s="52">
        <v>29.7</v>
      </c>
      <c r="D76" s="52">
        <v>10.705567091998395</v>
      </c>
      <c r="E76" s="52">
        <v>0.18883191298751598</v>
      </c>
      <c r="F76" s="52">
        <v>0.15611156063268547</v>
      </c>
      <c r="G76" s="52">
        <v>57.391251642177323</v>
      </c>
      <c r="H76" s="52">
        <v>8.682720007411357E-2</v>
      </c>
      <c r="I76" s="52">
        <v>30.055072689445421</v>
      </c>
      <c r="J76" s="52">
        <v>1.4163379026845473</v>
      </c>
    </row>
    <row r="77" spans="1:10">
      <c r="A77" s="44" t="s">
        <v>65</v>
      </c>
      <c r="B77" s="52">
        <v>61.378239705301915</v>
      </c>
      <c r="C77" s="52">
        <v>48.649519800026304</v>
      </c>
      <c r="D77" s="52">
        <v>64.172646912564105</v>
      </c>
      <c r="E77" s="52">
        <v>10.038239278426532</v>
      </c>
      <c r="F77" s="52">
        <v>0.59266594646501025</v>
      </c>
      <c r="G77" s="52">
        <v>4.4582840338151835</v>
      </c>
      <c r="H77" s="52">
        <v>2.0899780509971362</v>
      </c>
      <c r="I77" s="52">
        <v>11.26011711850747</v>
      </c>
      <c r="J77" s="52">
        <v>7.3880686592245839</v>
      </c>
    </row>
    <row r="78" spans="1:10">
      <c r="A78" s="44" t="s">
        <v>66</v>
      </c>
      <c r="B78" s="52">
        <v>14.7</v>
      </c>
      <c r="C78" s="52">
        <v>12.7</v>
      </c>
      <c r="D78" s="52">
        <v>17.929966796357782</v>
      </c>
      <c r="E78" s="52">
        <v>66.973579678556135</v>
      </c>
      <c r="F78" s="52">
        <v>1.2874050233240308</v>
      </c>
      <c r="G78" s="52">
        <v>0.40536961968588947</v>
      </c>
      <c r="H78" s="52" t="s">
        <v>144</v>
      </c>
      <c r="I78" s="52">
        <v>3.9477704670917277</v>
      </c>
      <c r="J78" s="52">
        <v>9.4559084149844175</v>
      </c>
    </row>
    <row r="79" spans="1:10">
      <c r="A79" s="44" t="s">
        <v>67</v>
      </c>
      <c r="B79" s="52">
        <v>46.846968403074293</v>
      </c>
      <c r="C79" s="52">
        <v>41.568744662681468</v>
      </c>
      <c r="D79" s="52">
        <v>29.951984950180282</v>
      </c>
      <c r="E79" s="52">
        <v>53.0458749712894</v>
      </c>
      <c r="F79" s="52">
        <v>1.2709222754102425</v>
      </c>
      <c r="G79" s="52">
        <v>4.4642694384390191</v>
      </c>
      <c r="H79" s="52">
        <v>0.13489421741302057</v>
      </c>
      <c r="I79" s="52">
        <v>3.4645939137187423</v>
      </c>
      <c r="J79" s="52">
        <v>7.6674602335492867</v>
      </c>
    </row>
    <row r="80" spans="1:10">
      <c r="A80" s="44" t="s">
        <v>68</v>
      </c>
      <c r="B80" s="52">
        <v>29.516288539848745</v>
      </c>
      <c r="C80" s="52">
        <v>20.607475276323441</v>
      </c>
      <c r="D80" s="52">
        <v>37.540033702218231</v>
      </c>
      <c r="E80" s="52">
        <v>20.277501305714594</v>
      </c>
      <c r="F80" s="52">
        <v>1.520048878070893</v>
      </c>
      <c r="G80" s="52">
        <v>10.479714615134464</v>
      </c>
      <c r="H80" s="52">
        <v>0.66320446997841886</v>
      </c>
      <c r="I80" s="52">
        <v>11.461217812903417</v>
      </c>
      <c r="J80" s="52">
        <v>18.058279215979976</v>
      </c>
    </row>
    <row r="81" spans="1:10">
      <c r="A81" s="44" t="s">
        <v>69</v>
      </c>
      <c r="B81" s="52">
        <v>45.8</v>
      </c>
      <c r="C81" s="52">
        <v>41.4</v>
      </c>
      <c r="D81" s="52">
        <v>77.443496835194509</v>
      </c>
      <c r="E81" s="52">
        <v>10.122273005701359</v>
      </c>
      <c r="F81" s="52">
        <v>1.4653913207369362</v>
      </c>
      <c r="G81" s="52">
        <v>1.3464166234745323</v>
      </c>
      <c r="H81" s="52">
        <v>0.26857654431512978</v>
      </c>
      <c r="I81" s="52">
        <v>4.6604312930939704</v>
      </c>
      <c r="J81" s="52">
        <v>4.6934143774835473</v>
      </c>
    </row>
    <row r="82" spans="1:10">
      <c r="A82" s="44" t="s">
        <v>70</v>
      </c>
      <c r="B82" s="52">
        <v>13.7</v>
      </c>
      <c r="C82" s="52">
        <v>12.1</v>
      </c>
      <c r="D82" s="52">
        <v>33.350453458039922</v>
      </c>
      <c r="E82" s="52">
        <v>43.86175949829024</v>
      </c>
      <c r="F82" s="52">
        <v>0.51090056361252656</v>
      </c>
      <c r="G82" s="52">
        <v>10.704583237595793</v>
      </c>
      <c r="H82" s="52" t="s">
        <v>144</v>
      </c>
      <c r="I82" s="52">
        <v>6.0402503142443944</v>
      </c>
      <c r="J82" s="52">
        <v>5.5320529282171194</v>
      </c>
    </row>
    <row r="83" spans="1:10">
      <c r="A83" s="44" t="s">
        <v>71</v>
      </c>
      <c r="B83" s="52">
        <v>63.1</v>
      </c>
      <c r="C83" s="52">
        <v>57.1</v>
      </c>
      <c r="D83" s="52">
        <v>71.559420544251523</v>
      </c>
      <c r="E83" s="52">
        <v>16.261842419632451</v>
      </c>
      <c r="F83" s="52">
        <v>0.79563018982002942</v>
      </c>
      <c r="G83" s="52">
        <v>1.8916177854492442</v>
      </c>
      <c r="H83" s="52">
        <v>0.63350545372984413</v>
      </c>
      <c r="I83" s="52">
        <v>2.5950928621232734</v>
      </c>
      <c r="J83" s="52">
        <v>6.2628907449936362</v>
      </c>
    </row>
    <row r="84" spans="1:10">
      <c r="A84" s="44" t="s">
        <v>116</v>
      </c>
      <c r="B84" s="52">
        <v>37.072194500477757</v>
      </c>
      <c r="C84" s="52">
        <v>35.333687227943514</v>
      </c>
      <c r="D84" s="52">
        <v>36.441350237554524</v>
      </c>
      <c r="E84" s="52">
        <v>57.836435336199067</v>
      </c>
      <c r="F84" s="52">
        <v>7.5605055228920096E-2</v>
      </c>
      <c r="G84" s="52">
        <v>0.95709126732973837</v>
      </c>
      <c r="H84" s="52" t="s">
        <v>144</v>
      </c>
      <c r="I84" s="52">
        <v>5.1262518507487476E-2</v>
      </c>
      <c r="J84" s="52">
        <v>4.6382555851802643</v>
      </c>
    </row>
    <row r="85" spans="1:10">
      <c r="A85" s="44" t="s">
        <v>72</v>
      </c>
      <c r="B85" s="52">
        <v>8.6</v>
      </c>
      <c r="C85" s="52">
        <v>7.4</v>
      </c>
      <c r="D85" s="52">
        <v>33.617700097100851</v>
      </c>
      <c r="E85" s="52">
        <v>49.90091750391376</v>
      </c>
      <c r="F85" s="52">
        <v>1.6001823117927985</v>
      </c>
      <c r="G85" s="52">
        <v>1.2642926500604403</v>
      </c>
      <c r="H85" s="52">
        <v>3.0715573786734836E-2</v>
      </c>
      <c r="I85" s="52">
        <v>4.2456849572954445</v>
      </c>
      <c r="J85" s="52">
        <v>9.3405069060499759</v>
      </c>
    </row>
    <row r="86" spans="1:10">
      <c r="A86" s="44" t="s">
        <v>73</v>
      </c>
      <c r="B86" s="52">
        <v>45.43308122328181</v>
      </c>
      <c r="C86" s="52">
        <v>34.765866491285763</v>
      </c>
      <c r="D86" s="52">
        <v>5.5890910670082947</v>
      </c>
      <c r="E86" s="52">
        <v>69.282436559980326</v>
      </c>
      <c r="F86" s="52">
        <v>1.0190935278875524</v>
      </c>
      <c r="G86" s="52">
        <v>0.63041936277702992</v>
      </c>
      <c r="H86" s="52">
        <v>4.3427281017935471E-2</v>
      </c>
      <c r="I86" s="52">
        <v>3.3279773020077883</v>
      </c>
      <c r="J86" s="52">
        <v>20.107554899321091</v>
      </c>
    </row>
    <row r="87" spans="1:10">
      <c r="A87" s="44" t="s">
        <v>74</v>
      </c>
      <c r="B87" s="52">
        <v>17.7</v>
      </c>
      <c r="C87" s="52">
        <v>12.5</v>
      </c>
      <c r="D87" s="52">
        <v>19.24441461309809</v>
      </c>
      <c r="E87" s="52">
        <v>36.457953782721255</v>
      </c>
      <c r="F87" s="52">
        <v>0.56381244606386027</v>
      </c>
      <c r="G87" s="52">
        <v>14.122159363313836</v>
      </c>
      <c r="H87" s="52">
        <v>1.4239140857225043</v>
      </c>
      <c r="I87" s="52">
        <v>18.070764215169238</v>
      </c>
      <c r="J87" s="52">
        <v>10.11698149391121</v>
      </c>
    </row>
    <row r="88" spans="1:10">
      <c r="A88" s="44" t="s">
        <v>109</v>
      </c>
      <c r="B88" s="52">
        <v>92.9</v>
      </c>
      <c r="C88" s="52">
        <v>88.5</v>
      </c>
      <c r="D88" s="52">
        <v>86.373854998106637</v>
      </c>
      <c r="E88" s="52">
        <v>7.5570601748597239</v>
      </c>
      <c r="F88" s="52">
        <v>0.14642631842490203</v>
      </c>
      <c r="G88" s="52">
        <v>1.1273131279140904</v>
      </c>
      <c r="H88" s="52">
        <v>7.1687443593551892E-2</v>
      </c>
      <c r="I88" s="52">
        <v>2.1387778212653816</v>
      </c>
      <c r="J88" s="52">
        <v>2.5848801158357202</v>
      </c>
    </row>
    <row r="89" spans="1:10">
      <c r="A89" s="44" t="s">
        <v>75</v>
      </c>
      <c r="B89" s="52">
        <v>74.2</v>
      </c>
      <c r="C89" s="52">
        <v>70.099999999999994</v>
      </c>
      <c r="D89" s="52">
        <v>21.322185859637486</v>
      </c>
      <c r="E89" s="52">
        <v>61.536426369729547</v>
      </c>
      <c r="F89" s="52">
        <v>7.7191587074884757E-2</v>
      </c>
      <c r="G89" s="52">
        <v>11.500060114971534</v>
      </c>
      <c r="H89" s="52">
        <v>6.1766481741563758E-3</v>
      </c>
      <c r="I89" s="52">
        <v>1.7073642821942094</v>
      </c>
      <c r="J89" s="52">
        <v>3.8505951382181922</v>
      </c>
    </row>
    <row r="90" spans="1:10">
      <c r="A90" s="44" t="s">
        <v>76</v>
      </c>
      <c r="B90" s="52">
        <v>69.2</v>
      </c>
      <c r="C90" s="52">
        <v>66</v>
      </c>
      <c r="D90" s="52">
        <v>6.8203131911881796</v>
      </c>
      <c r="E90" s="52">
        <v>87.908421559664589</v>
      </c>
      <c r="F90" s="52">
        <v>0.24732863448248743</v>
      </c>
      <c r="G90" s="52">
        <v>0.26885684233291063</v>
      </c>
      <c r="H90" s="52">
        <v>4.9151159475852033E-3</v>
      </c>
      <c r="I90" s="52">
        <v>0.14548743204852202</v>
      </c>
      <c r="J90" s="52">
        <v>4.6046772243357212</v>
      </c>
    </row>
    <row r="91" spans="1:10">
      <c r="A91" s="44" t="s">
        <v>110</v>
      </c>
      <c r="B91" s="52">
        <v>64.850019592476499</v>
      </c>
      <c r="C91" s="52">
        <v>61.800254702194358</v>
      </c>
      <c r="D91" s="52">
        <v>9.6009148188262952</v>
      </c>
      <c r="E91" s="52">
        <v>83.94882694425435</v>
      </c>
      <c r="F91" s="52">
        <v>0.35408443342714152</v>
      </c>
      <c r="G91" s="52">
        <v>1.3933766271040755</v>
      </c>
      <c r="H91" s="52" t="s">
        <v>144</v>
      </c>
      <c r="I91" s="52" t="s">
        <v>144</v>
      </c>
      <c r="J91" s="52">
        <v>4.7027971763881276</v>
      </c>
    </row>
    <row r="92" spans="1:10">
      <c r="A92" s="44" t="s">
        <v>77</v>
      </c>
      <c r="B92" s="52">
        <v>46.8</v>
      </c>
      <c r="C92" s="52">
        <v>45.1</v>
      </c>
      <c r="D92" s="52">
        <v>32.52174809203855</v>
      </c>
      <c r="E92" s="52">
        <v>53.170243346749338</v>
      </c>
      <c r="F92" s="52">
        <v>0.16839013509857723</v>
      </c>
      <c r="G92" s="52">
        <v>10.575820648863319</v>
      </c>
      <c r="H92" s="52">
        <v>1.1041976072037852E-2</v>
      </c>
      <c r="I92" s="52">
        <v>0.12919112004284286</v>
      </c>
      <c r="J92" s="52">
        <v>3.4235646811353355</v>
      </c>
    </row>
    <row r="93" spans="1:10">
      <c r="A93" s="44" t="s">
        <v>78</v>
      </c>
      <c r="B93" s="52">
        <v>45.4</v>
      </c>
      <c r="C93" s="52">
        <v>40.700000000000003</v>
      </c>
      <c r="D93" s="52">
        <v>38.632111623219146</v>
      </c>
      <c r="E93" s="52">
        <v>46.791357389578899</v>
      </c>
      <c r="F93" s="52">
        <v>0.16231141534294324</v>
      </c>
      <c r="G93" s="52">
        <v>3.9526924167182864</v>
      </c>
      <c r="H93" s="52">
        <v>2.204747556404792E-2</v>
      </c>
      <c r="I93" s="52">
        <v>3.9750548562189634</v>
      </c>
      <c r="J93" s="52">
        <v>6.4644248233577253</v>
      </c>
    </row>
    <row r="94" spans="1:10">
      <c r="A94" s="44" t="s">
        <v>79</v>
      </c>
      <c r="B94" s="52">
        <v>59.1</v>
      </c>
      <c r="C94" s="52">
        <v>56.5</v>
      </c>
      <c r="D94" s="52">
        <v>63.085993946809204</v>
      </c>
      <c r="E94" s="52">
        <v>31.811758645115589</v>
      </c>
      <c r="F94" s="52">
        <v>0.31131431515229568</v>
      </c>
      <c r="G94" s="52">
        <v>0.44819370210573761</v>
      </c>
      <c r="H94" s="52">
        <v>0.1512524953313156</v>
      </c>
      <c r="I94" s="52">
        <v>0.57507888466739643</v>
      </c>
      <c r="J94" s="52">
        <v>3.6164080108184686</v>
      </c>
    </row>
    <row r="95" spans="1:10">
      <c r="A95" s="44" t="s">
        <v>80</v>
      </c>
      <c r="B95" s="52">
        <v>47.8</v>
      </c>
      <c r="C95" s="52">
        <v>44.5</v>
      </c>
      <c r="D95" s="52">
        <v>40.966754155730534</v>
      </c>
      <c r="E95" s="52">
        <v>49.212686265622416</v>
      </c>
      <c r="F95" s="52">
        <v>0.36067278738752034</v>
      </c>
      <c r="G95" s="52">
        <v>2.683349320290787</v>
      </c>
      <c r="H95" s="52">
        <v>0.11471959579349769</v>
      </c>
      <c r="I95" s="52">
        <v>2.1031633094056015</v>
      </c>
      <c r="J95" s="52">
        <v>4.5586545657696407</v>
      </c>
    </row>
    <row r="96" spans="1:10">
      <c r="A96" s="44" t="s">
        <v>81</v>
      </c>
      <c r="B96" s="52">
        <v>63</v>
      </c>
      <c r="C96" s="52">
        <v>48.9</v>
      </c>
      <c r="D96" s="52">
        <v>61.108314777226411</v>
      </c>
      <c r="E96" s="52">
        <v>0.96592059262825603</v>
      </c>
      <c r="F96" s="52">
        <v>0.42154733311813725</v>
      </c>
      <c r="G96" s="52">
        <v>15.012027275197552</v>
      </c>
      <c r="H96" s="52">
        <v>0.19741509327293252</v>
      </c>
      <c r="I96" s="52">
        <v>14.951754122008913</v>
      </c>
      <c r="J96" s="52">
        <v>7.3430208065477984</v>
      </c>
    </row>
    <row r="97" spans="1:10">
      <c r="A97" s="44" t="s">
        <v>111</v>
      </c>
      <c r="B97" s="52">
        <v>75.900000000000006</v>
      </c>
      <c r="C97" s="52">
        <v>70.400000000000006</v>
      </c>
      <c r="D97" s="52">
        <v>76.717632566642905</v>
      </c>
      <c r="E97" s="52">
        <v>5.4010223520209806</v>
      </c>
      <c r="F97" s="52">
        <v>0.12284390604903501</v>
      </c>
      <c r="G97" s="52">
        <v>10.581897012858702</v>
      </c>
      <c r="H97" s="52">
        <v>0.20734366779910385</v>
      </c>
      <c r="I97" s="52">
        <v>4.9699988486567825</v>
      </c>
      <c r="J97" s="52">
        <v>1.9992616459724895</v>
      </c>
    </row>
    <row r="98" spans="1:10">
      <c r="A98" s="44" t="s">
        <v>112</v>
      </c>
      <c r="B98" s="52">
        <v>48.1</v>
      </c>
      <c r="C98" s="52">
        <v>26</v>
      </c>
      <c r="D98" s="52">
        <v>6.4476878854687021</v>
      </c>
      <c r="E98" s="52">
        <v>42.582535651494439</v>
      </c>
      <c r="F98" s="52">
        <v>0.64186643596684623</v>
      </c>
      <c r="G98" s="52">
        <v>4.4612508023330451</v>
      </c>
      <c r="H98" s="52">
        <v>0.29079340272932769</v>
      </c>
      <c r="I98" s="52">
        <v>31.591549688834313</v>
      </c>
      <c r="J98" s="52">
        <v>13.984316133173333</v>
      </c>
    </row>
    <row r="99" spans="1:10">
      <c r="A99" s="44" t="s">
        <v>82</v>
      </c>
      <c r="B99" s="52">
        <v>69.719624089417792</v>
      </c>
      <c r="C99" s="52">
        <v>60.122226547294666</v>
      </c>
      <c r="D99" s="52">
        <v>62.313362599779218</v>
      </c>
      <c r="E99" s="52">
        <v>14.456741598126607</v>
      </c>
      <c r="F99" s="52">
        <v>0.12171310800722303</v>
      </c>
      <c r="G99" s="52">
        <v>9.3424780342136646</v>
      </c>
      <c r="H99" s="52">
        <v>0.81394643985171089</v>
      </c>
      <c r="I99" s="52">
        <v>5.9858761748585065</v>
      </c>
      <c r="J99" s="52">
        <v>6.9658820451630605</v>
      </c>
    </row>
    <row r="100" spans="1:10">
      <c r="A100" s="44" t="s">
        <v>113</v>
      </c>
      <c r="B100" s="52">
        <v>44.8</v>
      </c>
      <c r="C100" s="52">
        <v>37.9</v>
      </c>
      <c r="D100" s="52">
        <v>20.144392323922922</v>
      </c>
      <c r="E100" s="52">
        <v>50.533105436853923</v>
      </c>
      <c r="F100" s="52">
        <v>0.17853672025439979</v>
      </c>
      <c r="G100" s="52">
        <v>13.694628068537263</v>
      </c>
      <c r="H100" s="52">
        <v>0.19096015084449272</v>
      </c>
      <c r="I100" s="52">
        <v>9.4772741390262034</v>
      </c>
      <c r="J100" s="52">
        <v>5.7811031605608179</v>
      </c>
    </row>
    <row r="101" spans="1:10">
      <c r="A101" s="44" t="s">
        <v>83</v>
      </c>
      <c r="B101" s="52">
        <v>39.070565386275355</v>
      </c>
      <c r="C101" s="52">
        <v>35.497842037116961</v>
      </c>
      <c r="D101" s="52">
        <v>30.460693829983487</v>
      </c>
      <c r="E101" s="52">
        <v>54.482389134673269</v>
      </c>
      <c r="F101" s="52">
        <v>1.0229048952516666</v>
      </c>
      <c r="G101" s="52">
        <v>4.8897284220642572</v>
      </c>
      <c r="H101" s="52">
        <v>0.10991256703838104</v>
      </c>
      <c r="I101" s="52">
        <v>3.4442953168409249</v>
      </c>
      <c r="J101" s="52">
        <v>5.5900758341480117</v>
      </c>
    </row>
    <row r="102" spans="1:10">
      <c r="A102" s="44" t="s">
        <v>114</v>
      </c>
      <c r="B102" s="52">
        <v>28.2</v>
      </c>
      <c r="C102" s="52">
        <v>18</v>
      </c>
      <c r="D102" s="52">
        <v>8.5641999305483534</v>
      </c>
      <c r="E102" s="52">
        <v>40.695658971363976</v>
      </c>
      <c r="F102" s="52">
        <v>0.60687511180662979</v>
      </c>
      <c r="G102" s="52">
        <v>13.994206349564273</v>
      </c>
      <c r="H102" s="52">
        <v>20.388267782703533</v>
      </c>
      <c r="I102" s="52">
        <v>6.312733854371019</v>
      </c>
      <c r="J102" s="52">
        <v>9.4380579996422203</v>
      </c>
    </row>
    <row r="103" spans="1:10">
      <c r="A103" s="44" t="s">
        <v>84</v>
      </c>
      <c r="B103" s="52">
        <v>69.013933823529413</v>
      </c>
      <c r="C103" s="52">
        <v>66.015404411764706</v>
      </c>
      <c r="D103" s="52">
        <v>47.437884186856984</v>
      </c>
      <c r="E103" s="52">
        <v>44.388787643586461</v>
      </c>
      <c r="F103" s="52">
        <v>0.24712613980872361</v>
      </c>
      <c r="G103" s="52">
        <v>3.581384620220021</v>
      </c>
      <c r="H103" s="52">
        <v>0.15150393223022418</v>
      </c>
      <c r="I103" s="52">
        <v>0.52786654868821781</v>
      </c>
      <c r="J103" s="52">
        <v>3.6654469286093656</v>
      </c>
    </row>
    <row r="104" spans="1:10">
      <c r="A104" s="44" t="s">
        <v>85</v>
      </c>
      <c r="B104" s="52">
        <v>14.8</v>
      </c>
      <c r="C104" s="52">
        <v>13.5</v>
      </c>
      <c r="D104" s="52">
        <v>14.257242750861296</v>
      </c>
      <c r="E104" s="52">
        <v>39.789882506249434</v>
      </c>
      <c r="F104" s="52">
        <v>0.25210692399742785</v>
      </c>
      <c r="G104" s="52">
        <v>36.809314328786606</v>
      </c>
      <c r="H104" s="52">
        <v>2.1292814526809783E-2</v>
      </c>
      <c r="I104" s="52">
        <v>4.1976654558152804</v>
      </c>
      <c r="J104" s="52">
        <v>4.672495219763138</v>
      </c>
    </row>
    <row r="105" spans="1:10">
      <c r="A105" s="44" t="s">
        <v>115</v>
      </c>
      <c r="B105" s="52">
        <v>15.1</v>
      </c>
      <c r="C105" s="52">
        <v>11.5</v>
      </c>
      <c r="D105" s="52">
        <v>2.6311177321123429</v>
      </c>
      <c r="E105" s="52">
        <v>37.66501211184206</v>
      </c>
      <c r="F105" s="52">
        <v>0.36648493687445627</v>
      </c>
      <c r="G105" s="52">
        <v>35.583778268789004</v>
      </c>
      <c r="H105" s="52">
        <v>4.4754351813020697E-2</v>
      </c>
      <c r="I105" s="52">
        <v>13.030401662483335</v>
      </c>
      <c r="J105" s="52">
        <v>10.678450936085779</v>
      </c>
    </row>
    <row r="106" spans="1:10">
      <c r="A106" s="44" t="s">
        <v>86</v>
      </c>
      <c r="B106" s="52">
        <v>43.17805652846787</v>
      </c>
      <c r="C106" s="52">
        <v>37.005212999918548</v>
      </c>
      <c r="D106" s="52">
        <v>46.060909607109643</v>
      </c>
      <c r="E106" s="52">
        <v>34.383424165765888</v>
      </c>
      <c r="F106" s="52">
        <v>0.19496431785126117</v>
      </c>
      <c r="G106" s="52">
        <v>5.0644504684991603</v>
      </c>
      <c r="H106" s="52">
        <v>1.8864471973997213E-2</v>
      </c>
      <c r="I106" s="52">
        <v>1.2808976470344107</v>
      </c>
      <c r="J106" s="52">
        <v>12.996489321765639</v>
      </c>
    </row>
    <row r="107" spans="1:10">
      <c r="A107" s="44" t="s">
        <v>87</v>
      </c>
      <c r="B107" s="52">
        <v>68.143209817362532</v>
      </c>
      <c r="C107" s="52">
        <v>61.614567853890037</v>
      </c>
      <c r="D107" s="52">
        <v>68.917519119290375</v>
      </c>
      <c r="E107" s="52">
        <v>15.985284926053552</v>
      </c>
      <c r="F107" s="52">
        <v>9.7500203125423165E-2</v>
      </c>
      <c r="G107" s="52">
        <v>5.4189290383532454</v>
      </c>
      <c r="H107" s="52">
        <v>0.49545016638698092</v>
      </c>
      <c r="I107" s="52">
        <v>1.6144162421550499</v>
      </c>
      <c r="J107" s="52">
        <v>7.4709003046353768</v>
      </c>
    </row>
    <row r="108" spans="1:10">
      <c r="A108" s="44" t="s">
        <v>88</v>
      </c>
      <c r="B108" s="52">
        <v>76.21255984545175</v>
      </c>
      <c r="C108" s="52">
        <v>69.956855278998802</v>
      </c>
      <c r="D108" s="52">
        <v>62.941591809804542</v>
      </c>
      <c r="E108" s="52">
        <v>7.8945028882282848</v>
      </c>
      <c r="F108" s="52">
        <v>5.9329543100065975E-2</v>
      </c>
      <c r="G108" s="52">
        <v>20.896342655112772</v>
      </c>
      <c r="H108" s="52">
        <v>0.94813385626600788</v>
      </c>
      <c r="I108" s="52">
        <v>2.6443342674215784</v>
      </c>
      <c r="J108" s="52">
        <v>4.6157649800667429</v>
      </c>
    </row>
    <row r="109" spans="1:10">
      <c r="A109" s="44" t="s">
        <v>89</v>
      </c>
      <c r="B109" s="52">
        <v>44.2</v>
      </c>
      <c r="C109" s="52">
        <v>40</v>
      </c>
      <c r="D109" s="52">
        <v>55.870806968557432</v>
      </c>
      <c r="E109" s="52">
        <v>30.565375887270097</v>
      </c>
      <c r="F109" s="52">
        <v>2.7021549685874488E-2</v>
      </c>
      <c r="G109" s="52">
        <v>4.1181592319875104</v>
      </c>
      <c r="H109" s="52" t="s">
        <v>144</v>
      </c>
      <c r="I109" s="52">
        <v>0.77336675999109283</v>
      </c>
      <c r="J109" s="52">
        <v>8.6452696025079998</v>
      </c>
    </row>
    <row r="110" spans="1:10">
      <c r="A110" s="44" t="s">
        <v>90</v>
      </c>
      <c r="B110" s="52">
        <v>68.8</v>
      </c>
      <c r="C110" s="52">
        <v>62.7</v>
      </c>
      <c r="D110" s="52">
        <v>66.022747218721577</v>
      </c>
      <c r="E110" s="52">
        <v>5.1390951469050119</v>
      </c>
      <c r="F110" s="52">
        <v>4.3979796904058961E-2</v>
      </c>
      <c r="G110" s="52">
        <v>19.999303160168633</v>
      </c>
      <c r="H110" s="52">
        <v>0.2498105055835935</v>
      </c>
      <c r="I110" s="52">
        <v>3.6028591469760105</v>
      </c>
      <c r="J110" s="52">
        <v>4.9422050247411002</v>
      </c>
    </row>
    <row r="111" spans="1:10">
      <c r="A111" s="44" t="s">
        <v>91</v>
      </c>
      <c r="B111" s="52">
        <v>59.3</v>
      </c>
      <c r="C111" s="52">
        <v>56.2</v>
      </c>
      <c r="D111" s="52">
        <v>37.573934191135166</v>
      </c>
      <c r="E111" s="52">
        <v>42.588820159003944</v>
      </c>
      <c r="F111" s="52">
        <v>3.6925791550189331E-2</v>
      </c>
      <c r="G111" s="52">
        <v>14.477884176926583</v>
      </c>
      <c r="H111" s="52" t="s">
        <v>144</v>
      </c>
      <c r="I111" s="52">
        <v>0.24980669719859627</v>
      </c>
      <c r="J111" s="52">
        <v>5.072628984185517</v>
      </c>
    </row>
    <row r="112" spans="1:10">
      <c r="A112" s="44" t="s">
        <v>92</v>
      </c>
      <c r="B112" s="52">
        <v>62.6</v>
      </c>
      <c r="C112" s="52">
        <v>53.1</v>
      </c>
      <c r="D112" s="52">
        <v>51.447565631209358</v>
      </c>
      <c r="E112" s="52">
        <v>6.0777731621463511</v>
      </c>
      <c r="F112" s="52">
        <v>8.930808306850295E-2</v>
      </c>
      <c r="G112" s="52">
        <v>27.084554437442392</v>
      </c>
      <c r="H112" s="52">
        <v>0.21369626423265353</v>
      </c>
      <c r="I112" s="52">
        <v>5.8520327309008593</v>
      </c>
      <c r="J112" s="52">
        <v>9.2350696909998788</v>
      </c>
    </row>
    <row r="113" spans="1:10">
      <c r="A113" s="44" t="s">
        <v>93</v>
      </c>
      <c r="B113" s="52">
        <v>67.307900348468308</v>
      </c>
      <c r="C113" s="52">
        <v>54.72190149269256</v>
      </c>
      <c r="D113" s="52">
        <v>17.719949093173863</v>
      </c>
      <c r="E113" s="52">
        <v>6.53226996690438</v>
      </c>
      <c r="F113" s="52">
        <v>0.1140535448939016</v>
      </c>
      <c r="G113" s="52">
        <v>56.934586892033167</v>
      </c>
      <c r="H113" s="52">
        <v>7.7272049386112199E-5</v>
      </c>
      <c r="I113" s="52">
        <v>13.126898477663355</v>
      </c>
      <c r="J113" s="52">
        <v>5.5721647532819372</v>
      </c>
    </row>
    <row r="114" spans="1:10">
      <c r="A114" s="44" t="s">
        <v>94</v>
      </c>
      <c r="B114" s="52">
        <v>60.208082240340296</v>
      </c>
      <c r="C114" s="52">
        <v>56.87250384024577</v>
      </c>
      <c r="D114" s="52">
        <v>76.894302911836348</v>
      </c>
      <c r="E114" s="52">
        <v>8.4291548668311282</v>
      </c>
      <c r="F114" s="52">
        <v>0.37857601252892309</v>
      </c>
      <c r="G114" s="52">
        <v>8.757882093884497</v>
      </c>
      <c r="H114" s="52">
        <v>0.61957722734775023</v>
      </c>
      <c r="I114" s="52">
        <v>0.21077793543601003</v>
      </c>
      <c r="J114" s="52">
        <v>4.7097289521353529</v>
      </c>
    </row>
    <row r="115" spans="1:10">
      <c r="A115" s="44" t="s">
        <v>95</v>
      </c>
      <c r="B115" s="52">
        <v>7.9</v>
      </c>
      <c r="C115" s="52">
        <v>6.5</v>
      </c>
      <c r="D115" s="52">
        <v>52.043438860249879</v>
      </c>
      <c r="E115" s="52">
        <v>10.523970109785628</v>
      </c>
      <c r="F115" s="52">
        <v>9.6563813824966954E-2</v>
      </c>
      <c r="G115" s="52">
        <v>20.541351596274122</v>
      </c>
      <c r="H115" s="52">
        <v>3.7139928394218057E-2</v>
      </c>
      <c r="I115" s="52">
        <v>4.5384992497734462</v>
      </c>
      <c r="J115" s="52">
        <v>12.219036441697741</v>
      </c>
    </row>
    <row r="116" spans="1:10">
      <c r="A116" s="44" t="s">
        <v>96</v>
      </c>
      <c r="B116" s="52">
        <v>32.6</v>
      </c>
      <c r="C116" s="52">
        <v>24.8</v>
      </c>
      <c r="D116" s="52">
        <v>21.552434452341114</v>
      </c>
      <c r="E116" s="52">
        <v>3.4536289153635531</v>
      </c>
      <c r="F116" s="52">
        <v>5.8551308340009156E-2</v>
      </c>
      <c r="G116" s="52">
        <v>51.114475565648917</v>
      </c>
      <c r="H116" s="52">
        <v>7.5945211654405195E-2</v>
      </c>
      <c r="I116" s="52">
        <v>9.9731578590636527</v>
      </c>
      <c r="J116" s="52">
        <v>13.771806687588347</v>
      </c>
    </row>
    <row r="117" spans="1:10">
      <c r="A117" s="44" t="s">
        <v>97</v>
      </c>
      <c r="B117" s="52">
        <v>53.033646871636485</v>
      </c>
      <c r="C117" s="52">
        <v>28.101127801956103</v>
      </c>
      <c r="D117" s="52">
        <v>8.3041553866842666</v>
      </c>
      <c r="E117" s="52">
        <v>1.0462588107398374</v>
      </c>
      <c r="F117" s="52">
        <v>0.11374104807654976</v>
      </c>
      <c r="G117" s="52">
        <v>43.523201761971485</v>
      </c>
      <c r="H117" s="52">
        <v>0.22236419018844483</v>
      </c>
      <c r="I117" s="52">
        <v>37.390185621154956</v>
      </c>
      <c r="J117" s="52">
        <v>9.4000931811844595</v>
      </c>
    </row>
    <row r="118" spans="1:10">
      <c r="A118" s="44" t="s">
        <v>98</v>
      </c>
      <c r="B118" s="52">
        <v>44.269576620457102</v>
      </c>
      <c r="C118" s="52">
        <v>31.124203821656053</v>
      </c>
      <c r="D118" s="52">
        <v>12.525019994837312</v>
      </c>
      <c r="E118" s="52">
        <v>24.708540863523069</v>
      </c>
      <c r="F118" s="52">
        <v>1.0854340255002939</v>
      </c>
      <c r="G118" s="52">
        <v>31.987084816195605</v>
      </c>
      <c r="H118" s="52">
        <v>1.7362712696404314</v>
      </c>
      <c r="I118" s="52">
        <v>21.514021776387892</v>
      </c>
      <c r="J118" s="52">
        <v>6.443627253915392</v>
      </c>
    </row>
    <row r="119" spans="1:10">
      <c r="A119" s="44" t="s">
        <v>99</v>
      </c>
      <c r="B119" s="52">
        <v>30.756067050287715</v>
      </c>
      <c r="C119" s="52">
        <v>23.924943707780834</v>
      </c>
      <c r="D119" s="52">
        <v>34.958350958253341</v>
      </c>
      <c r="E119" s="52">
        <v>9.9282530179286113</v>
      </c>
      <c r="F119" s="52">
        <v>0.3318908014186705</v>
      </c>
      <c r="G119" s="52">
        <v>32.570852178440113</v>
      </c>
      <c r="H119" s="52">
        <v>4.412195360036443</v>
      </c>
      <c r="I119" s="52">
        <v>9.5963622165099398</v>
      </c>
      <c r="J119" s="52">
        <v>8.2020954674128781</v>
      </c>
    </row>
    <row r="120" spans="1:10">
      <c r="A120" s="44" t="s">
        <v>100</v>
      </c>
      <c r="B120" s="52">
        <v>78.459838403041829</v>
      </c>
      <c r="C120" s="52">
        <v>74.194153992395442</v>
      </c>
      <c r="D120" s="52">
        <v>86.312655417541237</v>
      </c>
      <c r="E120" s="52">
        <v>4.430138206137042</v>
      </c>
      <c r="F120" s="52">
        <v>0.24018730369306909</v>
      </c>
      <c r="G120" s="52">
        <v>3.5802446699923371</v>
      </c>
      <c r="H120" s="52">
        <v>2.0670343682892183</v>
      </c>
      <c r="I120" s="52">
        <v>0.35649490094166747</v>
      </c>
      <c r="J120" s="52">
        <v>3.0132451334054196</v>
      </c>
    </row>
    <row r="121" spans="1:10">
      <c r="A121" s="44" t="s">
        <v>101</v>
      </c>
      <c r="B121" s="50">
        <v>43.862053936257148</v>
      </c>
      <c r="C121" s="50">
        <v>37.47692726777445</v>
      </c>
      <c r="D121" s="50">
        <v>38.146016336102392</v>
      </c>
      <c r="E121" s="50">
        <v>30.866812075201711</v>
      </c>
      <c r="F121" s="50">
        <v>9.0176477602448429E-2</v>
      </c>
      <c r="G121" s="50">
        <v>16.339704479510313</v>
      </c>
      <c r="H121" s="50">
        <v>1.502568663301403</v>
      </c>
      <c r="I121" s="50">
        <v>7.1984677451409036</v>
      </c>
      <c r="J121" s="50">
        <v>5.8562542231408239</v>
      </c>
    </row>
    <row r="122" spans="1:10">
      <c r="A122" s="44" t="s">
        <v>102</v>
      </c>
      <c r="B122" s="50">
        <v>57.293277484034888</v>
      </c>
      <c r="C122" s="50">
        <v>40.396209572203531</v>
      </c>
      <c r="D122" s="50">
        <v>47.218593368346106</v>
      </c>
      <c r="E122" s="50">
        <v>2.6566406427905394</v>
      </c>
      <c r="F122" s="50">
        <v>4.6502597194023693E-2</v>
      </c>
      <c r="G122" s="50">
        <v>20.586028606288394</v>
      </c>
      <c r="H122" s="50">
        <v>1.0084351876044209</v>
      </c>
      <c r="I122" s="50">
        <v>23.155896361531322</v>
      </c>
      <c r="J122" s="50">
        <v>5.327903236245179</v>
      </c>
    </row>
    <row r="123" spans="1:10">
      <c r="A123" s="44" t="s">
        <v>103</v>
      </c>
      <c r="B123" s="50">
        <v>76.331984780619365</v>
      </c>
      <c r="C123" s="50">
        <v>54.923662283870343</v>
      </c>
      <c r="D123" s="50">
        <v>15.244046713917323</v>
      </c>
      <c r="E123" s="50">
        <v>6.0827279776841294</v>
      </c>
      <c r="F123" s="50">
        <v>4.6375721584144172E-2</v>
      </c>
      <c r="G123" s="50">
        <v>50.580516770659756</v>
      </c>
      <c r="H123" s="50">
        <v>0.28424847038989048</v>
      </c>
      <c r="I123" s="50">
        <v>24.86533689280142</v>
      </c>
      <c r="J123" s="50">
        <v>2.8967474529633459</v>
      </c>
    </row>
    <row r="124" spans="1:10">
      <c r="A124" s="44" t="s">
        <v>132</v>
      </c>
      <c r="B124" s="36">
        <v>56.7</v>
      </c>
      <c r="C124" s="36">
        <v>42.7</v>
      </c>
      <c r="D124" s="36">
        <v>41.035478396325672</v>
      </c>
      <c r="E124" s="36">
        <v>13.938029046023326</v>
      </c>
      <c r="F124" s="36">
        <v>0.18673008100942451</v>
      </c>
      <c r="G124" s="36">
        <v>20.104520440985677</v>
      </c>
      <c r="H124" s="36">
        <v>0.59497260685626852</v>
      </c>
      <c r="I124" s="36">
        <v>16.983909876056568</v>
      </c>
      <c r="J124" s="36">
        <v>7.1563595527430648</v>
      </c>
    </row>
    <row r="125" spans="1:10">
      <c r="A125" s="67"/>
      <c r="B125" s="71"/>
      <c r="C125" s="71"/>
      <c r="D125" s="71"/>
      <c r="E125" s="71"/>
      <c r="F125" s="71"/>
      <c r="G125" s="71"/>
      <c r="H125" s="71"/>
      <c r="I125" s="71"/>
      <c r="J125" s="71"/>
    </row>
    <row r="126" spans="1:10">
      <c r="A126" s="17" t="s">
        <v>133</v>
      </c>
      <c r="B126" s="17"/>
      <c r="C126" s="17"/>
    </row>
  </sheetData>
  <mergeCells count="2">
    <mergeCell ref="A126:C126"/>
    <mergeCell ref="A1:J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Foglio6" enableFormatConditionsCalculation="0"/>
  <dimension ref="A1:H126"/>
  <sheetViews>
    <sheetView workbookViewId="0">
      <selection activeCell="L31" sqref="L31"/>
    </sheetView>
  </sheetViews>
  <sheetFormatPr defaultColWidth="8.85546875" defaultRowHeight="12.75"/>
  <cols>
    <col min="1" max="1" width="25.7109375" customWidth="1"/>
    <col min="2" max="2" width="11.7109375" customWidth="1"/>
    <col min="3" max="3" width="10.85546875" customWidth="1"/>
    <col min="4" max="4" width="11.7109375" bestFit="1" customWidth="1"/>
    <col min="5" max="5" width="12" customWidth="1"/>
    <col min="6" max="6" width="10" customWidth="1"/>
    <col min="7" max="7" width="13.85546875" customWidth="1"/>
    <col min="8" max="8" width="11.42578125" customWidth="1"/>
  </cols>
  <sheetData>
    <row r="1" spans="1:8" ht="27" customHeight="1">
      <c r="A1" s="26" t="s">
        <v>174</v>
      </c>
      <c r="B1" s="27"/>
      <c r="C1" s="27"/>
      <c r="D1" s="27"/>
      <c r="E1" s="27"/>
      <c r="F1" s="27"/>
      <c r="G1" s="27"/>
      <c r="H1" s="28"/>
    </row>
    <row r="2" spans="1:8">
      <c r="B2" s="1"/>
      <c r="C2" s="1"/>
      <c r="D2" s="1"/>
      <c r="E2" s="1"/>
      <c r="F2" s="1"/>
      <c r="G2" s="1"/>
    </row>
    <row r="4" spans="1:8" ht="49.5" customHeight="1">
      <c r="A4" s="48" t="s">
        <v>176</v>
      </c>
      <c r="B4" s="11" t="s">
        <v>145</v>
      </c>
      <c r="C4" s="11" t="s">
        <v>165</v>
      </c>
      <c r="D4" s="11" t="s">
        <v>166</v>
      </c>
      <c r="E4" s="11" t="s">
        <v>167</v>
      </c>
      <c r="F4" s="11" t="s">
        <v>146</v>
      </c>
      <c r="G4" s="11" t="s">
        <v>147</v>
      </c>
      <c r="H4" s="11" t="s">
        <v>148</v>
      </c>
    </row>
    <row r="5" spans="1:8">
      <c r="A5" s="44" t="s">
        <v>0</v>
      </c>
      <c r="B5" s="37" t="s">
        <v>144</v>
      </c>
      <c r="C5" s="40" t="s">
        <v>144</v>
      </c>
      <c r="D5" s="40">
        <v>514.48</v>
      </c>
      <c r="E5" s="40">
        <v>13016.999999999998</v>
      </c>
      <c r="F5" s="40" t="s">
        <v>144</v>
      </c>
      <c r="G5" s="40" t="s">
        <v>144</v>
      </c>
      <c r="H5" s="40" t="s">
        <v>144</v>
      </c>
    </row>
    <row r="6" spans="1:8">
      <c r="A6" s="44" t="s">
        <v>1</v>
      </c>
      <c r="B6" s="37">
        <v>3</v>
      </c>
      <c r="C6" s="40">
        <v>69.36</v>
      </c>
      <c r="D6" s="40">
        <v>5508.27</v>
      </c>
      <c r="E6" s="40">
        <v>7984</v>
      </c>
      <c r="F6" s="40">
        <f t="shared" ref="F6" si="0">+C6/D6*100</f>
        <v>1.2591975338899508</v>
      </c>
      <c r="G6" s="40">
        <f t="shared" ref="G6" si="1">+C6/E6*100</f>
        <v>0.86873747494989983</v>
      </c>
      <c r="H6" s="40">
        <v>3.225806451612903</v>
      </c>
    </row>
    <row r="7" spans="1:8">
      <c r="A7" s="44" t="s">
        <v>2</v>
      </c>
      <c r="B7" s="37" t="s">
        <v>144</v>
      </c>
      <c r="C7" s="40" t="s">
        <v>144</v>
      </c>
      <c r="D7" s="40">
        <v>5755.62</v>
      </c>
      <c r="E7" s="40">
        <v>10299</v>
      </c>
      <c r="F7" s="40" t="s">
        <v>144</v>
      </c>
      <c r="G7" s="40" t="s">
        <v>144</v>
      </c>
      <c r="H7" s="40" t="s">
        <v>144</v>
      </c>
    </row>
    <row r="8" spans="1:8">
      <c r="A8" s="44" t="s">
        <v>3</v>
      </c>
      <c r="B8" s="37" t="s">
        <v>144</v>
      </c>
      <c r="C8" s="40" t="s">
        <v>144</v>
      </c>
      <c r="D8" s="40">
        <v>1056.8599999999999</v>
      </c>
      <c r="E8" s="40">
        <v>4670</v>
      </c>
      <c r="F8" s="40" t="s">
        <v>144</v>
      </c>
      <c r="G8" s="40" t="s">
        <v>144</v>
      </c>
      <c r="H8" s="40" t="s">
        <v>144</v>
      </c>
    </row>
    <row r="9" spans="1:8">
      <c r="A9" s="44" t="s">
        <v>4</v>
      </c>
      <c r="B9" s="37">
        <v>11</v>
      </c>
      <c r="C9" s="40">
        <v>61.73</v>
      </c>
      <c r="D9" s="40">
        <v>7539.03</v>
      </c>
      <c r="E9" s="40">
        <v>11990</v>
      </c>
      <c r="F9" s="40">
        <f t="shared" ref="F9:F16" si="2">+C9/D9*100</f>
        <v>0.81880560231223387</v>
      </c>
      <c r="G9" s="40">
        <f t="shared" ref="G9:G16" si="3">+C9/E9*100</f>
        <v>0.51484570475396163</v>
      </c>
      <c r="H9" s="40">
        <v>1.1853448275862069</v>
      </c>
    </row>
    <row r="10" spans="1:8">
      <c r="A10" s="44" t="s">
        <v>5</v>
      </c>
      <c r="B10" s="37">
        <v>2</v>
      </c>
      <c r="C10" s="40">
        <v>5.89</v>
      </c>
      <c r="D10" s="40">
        <v>836.08</v>
      </c>
      <c r="E10" s="40">
        <v>3765</v>
      </c>
      <c r="F10" s="40">
        <f t="shared" si="2"/>
        <v>0.70447804037891104</v>
      </c>
      <c r="G10" s="40">
        <f t="shared" si="3"/>
        <v>0.15644090305444888</v>
      </c>
      <c r="H10" s="40">
        <v>3.1746031746031744</v>
      </c>
    </row>
    <row r="11" spans="1:8">
      <c r="A11" s="44" t="s">
        <v>6</v>
      </c>
      <c r="B11" s="37">
        <v>16</v>
      </c>
      <c r="C11" s="40">
        <v>57.82</v>
      </c>
      <c r="D11" s="40">
        <v>5865.86</v>
      </c>
      <c r="E11" s="40">
        <v>15182</v>
      </c>
      <c r="F11" s="40">
        <f t="shared" si="2"/>
        <v>0.98570371607914276</v>
      </c>
      <c r="G11" s="40">
        <f t="shared" si="3"/>
        <v>0.38084573837439073</v>
      </c>
      <c r="H11" s="40">
        <v>2.0887728459530028</v>
      </c>
    </row>
    <row r="12" spans="1:8">
      <c r="A12" s="44" t="s">
        <v>7</v>
      </c>
      <c r="B12" s="37">
        <v>7</v>
      </c>
      <c r="C12" s="40">
        <v>129.59</v>
      </c>
      <c r="D12" s="40">
        <v>18441.810000000001</v>
      </c>
      <c r="E12" s="40">
        <v>20395</v>
      </c>
      <c r="F12" s="40">
        <f t="shared" si="2"/>
        <v>0.70269675265063458</v>
      </c>
      <c r="G12" s="40">
        <f t="shared" si="3"/>
        <v>0.63540083353763177</v>
      </c>
      <c r="H12" s="40">
        <v>1.1437908496732025</v>
      </c>
    </row>
    <row r="13" spans="1:8">
      <c r="A13" s="44" t="s">
        <v>8</v>
      </c>
      <c r="B13" s="37">
        <v>3</v>
      </c>
      <c r="C13" s="40">
        <v>3.13</v>
      </c>
      <c r="D13" s="40">
        <v>992.72</v>
      </c>
      <c r="E13" s="40">
        <v>2138</v>
      </c>
      <c r="F13" s="40">
        <f t="shared" si="2"/>
        <v>0.31529535014908533</v>
      </c>
      <c r="G13" s="40">
        <f t="shared" si="3"/>
        <v>0.14639850327408793</v>
      </c>
      <c r="H13" s="40">
        <v>2.1739130434782608</v>
      </c>
    </row>
    <row r="14" spans="1:8">
      <c r="A14" s="44" t="s">
        <v>9</v>
      </c>
      <c r="B14" s="37">
        <v>5</v>
      </c>
      <c r="C14" s="40">
        <v>14.95</v>
      </c>
      <c r="D14" s="40">
        <v>1088.5899999999999</v>
      </c>
      <c r="E14" s="40">
        <v>4560</v>
      </c>
      <c r="F14" s="40">
        <f t="shared" si="2"/>
        <v>1.3733361504331292</v>
      </c>
      <c r="G14" s="40">
        <f t="shared" si="3"/>
        <v>0.32785087719298245</v>
      </c>
      <c r="H14" s="40">
        <v>0.62656641604010022</v>
      </c>
    </row>
    <row r="15" spans="1:8">
      <c r="A15" s="44" t="s">
        <v>10</v>
      </c>
      <c r="B15" s="37">
        <v>2</v>
      </c>
      <c r="C15" s="40">
        <v>6.47</v>
      </c>
      <c r="D15" s="40">
        <v>363.66</v>
      </c>
      <c r="E15" s="40">
        <v>6555</v>
      </c>
      <c r="F15" s="40">
        <f t="shared" si="2"/>
        <v>1.7791343562668422</v>
      </c>
      <c r="G15" s="40">
        <f t="shared" si="3"/>
        <v>9.8703279938977886E-2</v>
      </c>
      <c r="H15" s="40">
        <v>0.99502487562189057</v>
      </c>
    </row>
    <row r="16" spans="1:8">
      <c r="A16" s="44" t="s">
        <v>11</v>
      </c>
      <c r="B16" s="37">
        <v>7</v>
      </c>
      <c r="C16" s="40">
        <v>34.65</v>
      </c>
      <c r="D16" s="40">
        <v>1868.27</v>
      </c>
      <c r="E16" s="40">
        <v>24360</v>
      </c>
      <c r="F16" s="40">
        <f t="shared" si="2"/>
        <v>1.8546569821278509</v>
      </c>
      <c r="G16" s="40">
        <f t="shared" si="3"/>
        <v>0.14224137931034481</v>
      </c>
      <c r="H16" s="40">
        <v>1.2773722627737227</v>
      </c>
    </row>
    <row r="17" spans="1:8">
      <c r="A17" s="44" t="s">
        <v>12</v>
      </c>
      <c r="B17" s="37" t="s">
        <v>144</v>
      </c>
      <c r="C17" s="40" t="s">
        <v>144</v>
      </c>
      <c r="D17" s="40">
        <v>207.47</v>
      </c>
      <c r="E17" s="40">
        <v>5174</v>
      </c>
      <c r="F17" s="40" t="s">
        <v>144</v>
      </c>
      <c r="G17" s="40" t="s">
        <v>144</v>
      </c>
      <c r="H17" s="40" t="s">
        <v>144</v>
      </c>
    </row>
    <row r="18" spans="1:8">
      <c r="A18" s="44" t="s">
        <v>13</v>
      </c>
      <c r="B18" s="37">
        <v>3</v>
      </c>
      <c r="C18" s="40">
        <v>7.06</v>
      </c>
      <c r="D18" s="40">
        <v>403.21</v>
      </c>
      <c r="E18" s="40">
        <v>5493</v>
      </c>
      <c r="F18" s="40">
        <f>+C18/D18*100</f>
        <v>1.7509486371865775</v>
      </c>
      <c r="G18" s="40">
        <f>+C18/E18*100</f>
        <v>0.1285272164573093</v>
      </c>
      <c r="H18" s="40">
        <v>3.0612244897959182</v>
      </c>
    </row>
    <row r="19" spans="1:8">
      <c r="A19" s="44" t="s">
        <v>104</v>
      </c>
      <c r="B19" s="37" t="s">
        <v>144</v>
      </c>
      <c r="C19" s="40" t="s">
        <v>144</v>
      </c>
      <c r="D19" s="40">
        <v>181.85</v>
      </c>
      <c r="E19" s="40">
        <v>3734.0000000000005</v>
      </c>
      <c r="F19" s="40" t="s">
        <v>144</v>
      </c>
      <c r="G19" s="40" t="s">
        <v>144</v>
      </c>
      <c r="H19" s="40" t="s">
        <v>144</v>
      </c>
    </row>
    <row r="20" spans="1:8">
      <c r="A20" s="44" t="s">
        <v>14</v>
      </c>
      <c r="B20" s="37" t="s">
        <v>144</v>
      </c>
      <c r="C20" s="40" t="s">
        <v>144</v>
      </c>
      <c r="D20" s="40">
        <v>239.87</v>
      </c>
      <c r="E20" s="40">
        <v>4593</v>
      </c>
      <c r="F20" s="40" t="s">
        <v>144</v>
      </c>
      <c r="G20" s="40" t="s">
        <v>144</v>
      </c>
      <c r="H20" s="40" t="s">
        <v>144</v>
      </c>
    </row>
    <row r="21" spans="1:8">
      <c r="A21" s="44" t="s">
        <v>15</v>
      </c>
      <c r="B21" s="37" t="s">
        <v>144</v>
      </c>
      <c r="C21" s="40" t="s">
        <v>144</v>
      </c>
      <c r="D21" s="40">
        <v>427.96</v>
      </c>
      <c r="E21" s="40">
        <v>2043</v>
      </c>
      <c r="F21" s="40" t="s">
        <v>144</v>
      </c>
      <c r="G21" s="40" t="s">
        <v>144</v>
      </c>
      <c r="H21" s="40" t="s">
        <v>144</v>
      </c>
    </row>
    <row r="22" spans="1:8">
      <c r="A22" s="44" t="s">
        <v>16</v>
      </c>
      <c r="B22" s="37">
        <v>2</v>
      </c>
      <c r="C22" s="40">
        <v>45.5</v>
      </c>
      <c r="D22" s="40">
        <v>2782.64</v>
      </c>
      <c r="E22" s="40">
        <v>18207</v>
      </c>
      <c r="F22" s="40">
        <f t="shared" ref="F22:F42" si="4">+C22/D22*100</f>
        <v>1.6351378546991349</v>
      </c>
      <c r="G22" s="40">
        <f t="shared" ref="G22:G42" si="5">+C22/E22*100</f>
        <v>0.2499038831218762</v>
      </c>
      <c r="H22" s="40">
        <v>2.1052631578947367</v>
      </c>
    </row>
    <row r="23" spans="1:8">
      <c r="A23" s="44" t="s">
        <v>17</v>
      </c>
      <c r="B23" s="37">
        <v>1</v>
      </c>
      <c r="C23" s="40">
        <v>200</v>
      </c>
      <c r="D23" s="40">
        <v>378.87</v>
      </c>
      <c r="E23" s="40">
        <v>3302.0000000000005</v>
      </c>
      <c r="F23" s="40">
        <f>+C23/D23*100</f>
        <v>52.78855544118035</v>
      </c>
      <c r="G23" s="40">
        <f>+C23/E23*100</f>
        <v>6.0569351907934577</v>
      </c>
      <c r="H23" s="40">
        <v>2.7777777777777777</v>
      </c>
    </row>
    <row r="24" spans="1:8">
      <c r="A24" s="44" t="s">
        <v>18</v>
      </c>
      <c r="B24" s="37">
        <v>3</v>
      </c>
      <c r="C24" s="40">
        <v>10.73</v>
      </c>
      <c r="D24" s="40">
        <v>603.45000000000005</v>
      </c>
      <c r="E24" s="40">
        <v>3960</v>
      </c>
      <c r="F24" s="40">
        <f t="shared" si="4"/>
        <v>1.77810920540227</v>
      </c>
      <c r="G24" s="40">
        <f t="shared" si="5"/>
        <v>0.27095959595959596</v>
      </c>
      <c r="H24" s="40">
        <v>2.7027027027027026</v>
      </c>
    </row>
    <row r="25" spans="1:8">
      <c r="A25" s="44" t="s">
        <v>105</v>
      </c>
      <c r="B25" s="37">
        <v>1</v>
      </c>
      <c r="C25" s="40">
        <v>5.17</v>
      </c>
      <c r="D25" s="40">
        <v>1274.0899999999999</v>
      </c>
      <c r="E25" s="40">
        <v>9068</v>
      </c>
      <c r="F25" s="40">
        <f t="shared" si="4"/>
        <v>0.40577981147328684</v>
      </c>
      <c r="G25" s="40">
        <f t="shared" si="5"/>
        <v>5.7013674459638286E-2</v>
      </c>
      <c r="H25" s="40">
        <v>0.71942446043165476</v>
      </c>
    </row>
    <row r="26" spans="1:8">
      <c r="A26" s="44" t="s">
        <v>19</v>
      </c>
      <c r="B26" s="37">
        <v>3</v>
      </c>
      <c r="C26" s="40">
        <v>36.79</v>
      </c>
      <c r="D26" s="40">
        <v>3016.29</v>
      </c>
      <c r="E26" s="40">
        <v>6290</v>
      </c>
      <c r="F26" s="40">
        <f t="shared" si="4"/>
        <v>1.2197103063697456</v>
      </c>
      <c r="G26" s="40">
        <f t="shared" si="5"/>
        <v>0.5848966613672496</v>
      </c>
      <c r="H26" s="40">
        <v>3.8961038961038961</v>
      </c>
    </row>
    <row r="27" spans="1:8">
      <c r="A27" s="44" t="s">
        <v>20</v>
      </c>
      <c r="B27" s="37">
        <v>2</v>
      </c>
      <c r="C27" s="40">
        <v>65.87</v>
      </c>
      <c r="D27" s="40">
        <v>1909.37</v>
      </c>
      <c r="E27" s="40">
        <v>4143</v>
      </c>
      <c r="F27" s="40">
        <f t="shared" si="4"/>
        <v>3.4498290011888741</v>
      </c>
      <c r="G27" s="40">
        <f t="shared" si="5"/>
        <v>1.5899106927347333</v>
      </c>
      <c r="H27" s="40">
        <v>2.9411764705882351</v>
      </c>
    </row>
    <row r="28" spans="1:8">
      <c r="A28" s="44" t="s">
        <v>21</v>
      </c>
      <c r="B28" s="37">
        <v>1</v>
      </c>
      <c r="C28" s="40">
        <v>25.71</v>
      </c>
      <c r="D28" s="40">
        <v>3183.29</v>
      </c>
      <c r="E28" s="40">
        <v>7039</v>
      </c>
      <c r="F28" s="40">
        <f t="shared" si="4"/>
        <v>0.80765497331377278</v>
      </c>
      <c r="G28" s="40">
        <f t="shared" si="5"/>
        <v>0.36525074584458017</v>
      </c>
      <c r="H28" s="40">
        <v>0.84033613445378152</v>
      </c>
    </row>
    <row r="29" spans="1:8">
      <c r="A29" s="44" t="s">
        <v>22</v>
      </c>
      <c r="B29" s="37" t="s">
        <v>144</v>
      </c>
      <c r="C29" s="40" t="s">
        <v>144</v>
      </c>
      <c r="D29" s="40">
        <v>1393.17</v>
      </c>
      <c r="E29" s="40">
        <v>6397</v>
      </c>
      <c r="F29" s="40" t="s">
        <v>144</v>
      </c>
      <c r="G29" s="40" t="s">
        <v>144</v>
      </c>
      <c r="H29" s="40" t="s">
        <v>144</v>
      </c>
    </row>
    <row r="30" spans="1:8">
      <c r="A30" s="44" t="s">
        <v>106</v>
      </c>
      <c r="B30" s="37">
        <v>18</v>
      </c>
      <c r="C30" s="40">
        <v>53.9</v>
      </c>
      <c r="D30" s="40">
        <v>2225.58</v>
      </c>
      <c r="E30" s="40">
        <v>5233</v>
      </c>
      <c r="F30" s="40">
        <f t="shared" si="4"/>
        <v>2.4218405988551299</v>
      </c>
      <c r="G30" s="40">
        <f t="shared" si="5"/>
        <v>1.030001910949742</v>
      </c>
      <c r="H30" s="40">
        <v>3.75</v>
      </c>
    </row>
    <row r="31" spans="1:8">
      <c r="A31" s="44" t="s">
        <v>23</v>
      </c>
      <c r="B31" s="37">
        <v>32</v>
      </c>
      <c r="C31" s="40">
        <v>124.19</v>
      </c>
      <c r="D31" s="40">
        <v>5857.25</v>
      </c>
      <c r="E31" s="40">
        <v>15791.999999999998</v>
      </c>
      <c r="F31" s="40">
        <f t="shared" si="4"/>
        <v>2.1202782875923001</v>
      </c>
      <c r="G31" s="40">
        <f t="shared" si="5"/>
        <v>0.78641084093211755</v>
      </c>
      <c r="H31" s="40">
        <v>3.5834266517357225</v>
      </c>
    </row>
    <row r="32" spans="1:8">
      <c r="A32" s="44" t="s">
        <v>24</v>
      </c>
      <c r="B32" s="37">
        <v>25</v>
      </c>
      <c r="C32" s="40">
        <v>153.47999999999999</v>
      </c>
      <c r="D32" s="40">
        <v>7971.93</v>
      </c>
      <c r="E32" s="40">
        <v>20669</v>
      </c>
      <c r="F32" s="40">
        <f t="shared" si="4"/>
        <v>1.9252552393209672</v>
      </c>
      <c r="G32" s="40">
        <f t="shared" si="5"/>
        <v>0.74256132372151518</v>
      </c>
      <c r="H32" s="40">
        <v>1.8587360594795539</v>
      </c>
    </row>
    <row r="33" spans="1:8">
      <c r="A33" s="44" t="s">
        <v>25</v>
      </c>
      <c r="B33" s="37">
        <v>3</v>
      </c>
      <c r="C33" s="40">
        <v>11.84</v>
      </c>
      <c r="D33" s="40">
        <v>6384.41</v>
      </c>
      <c r="E33" s="40">
        <v>8056.9999999999991</v>
      </c>
      <c r="F33" s="40">
        <f t="shared" si="4"/>
        <v>0.18545174886951182</v>
      </c>
      <c r="G33" s="40">
        <f t="shared" si="5"/>
        <v>0.14695296015886808</v>
      </c>
      <c r="H33" s="40">
        <v>0.46801872074883</v>
      </c>
    </row>
    <row r="34" spans="1:8">
      <c r="A34" s="44" t="s">
        <v>26</v>
      </c>
      <c r="B34" s="37">
        <v>3</v>
      </c>
      <c r="C34" s="40">
        <v>164.82</v>
      </c>
      <c r="D34" s="40">
        <v>3895.34</v>
      </c>
      <c r="E34" s="40">
        <v>14718</v>
      </c>
      <c r="F34" s="40">
        <f t="shared" si="4"/>
        <v>4.2312095991620753</v>
      </c>
      <c r="G34" s="40">
        <f t="shared" si="5"/>
        <v>1.1198532409294741</v>
      </c>
      <c r="H34" s="40">
        <v>1.0309278350515463</v>
      </c>
    </row>
    <row r="35" spans="1:8">
      <c r="A35" s="44" t="s">
        <v>27</v>
      </c>
      <c r="B35" s="37">
        <v>9</v>
      </c>
      <c r="C35" s="40">
        <v>14.47</v>
      </c>
      <c r="D35" s="40">
        <v>2400.69</v>
      </c>
      <c r="E35" s="40">
        <v>5550</v>
      </c>
      <c r="F35" s="40">
        <f t="shared" si="4"/>
        <v>0.60274337794550736</v>
      </c>
      <c r="G35" s="40">
        <f t="shared" si="5"/>
        <v>0.26072072072072072</v>
      </c>
      <c r="H35" s="40">
        <v>2.1028037383177569</v>
      </c>
    </row>
    <row r="36" spans="1:8">
      <c r="A36" s="44" t="s">
        <v>28</v>
      </c>
      <c r="B36" s="37">
        <v>7</v>
      </c>
      <c r="C36" s="40">
        <v>50.51</v>
      </c>
      <c r="D36" s="40">
        <v>5465.87</v>
      </c>
      <c r="E36" s="40">
        <v>41594</v>
      </c>
      <c r="F36" s="40">
        <f t="shared" si="4"/>
        <v>0.92409808502580559</v>
      </c>
      <c r="G36" s="40">
        <f t="shared" si="5"/>
        <v>0.12143578400730874</v>
      </c>
      <c r="H36" s="40">
        <v>1.0494752623688157</v>
      </c>
    </row>
    <row r="37" spans="1:8">
      <c r="A37" s="44" t="s">
        <v>29</v>
      </c>
      <c r="B37" s="37">
        <v>9</v>
      </c>
      <c r="C37" s="40">
        <v>204.75</v>
      </c>
      <c r="D37" s="40">
        <v>5608.61</v>
      </c>
      <c r="E37" s="40">
        <v>9285</v>
      </c>
      <c r="F37" s="40">
        <f t="shared" si="4"/>
        <v>3.6506371453889646</v>
      </c>
      <c r="G37" s="40">
        <f t="shared" si="5"/>
        <v>2.2051696284329561</v>
      </c>
      <c r="H37" s="40">
        <v>1.3719512195121952</v>
      </c>
    </row>
    <row r="38" spans="1:8">
      <c r="A38" s="44" t="s">
        <v>30</v>
      </c>
      <c r="B38" s="37">
        <v>2</v>
      </c>
      <c r="C38" s="40">
        <v>73.87</v>
      </c>
      <c r="D38" s="40">
        <v>7227.26</v>
      </c>
      <c r="E38" s="40">
        <v>10860</v>
      </c>
      <c r="F38" s="40">
        <f t="shared" si="4"/>
        <v>1.0221024288596232</v>
      </c>
      <c r="G38" s="40">
        <f t="shared" si="5"/>
        <v>0.68020257826887665</v>
      </c>
      <c r="H38" s="40">
        <v>0.32310177705977383</v>
      </c>
    </row>
    <row r="39" spans="1:8">
      <c r="A39" s="44" t="s">
        <v>31</v>
      </c>
      <c r="B39" s="37" t="s">
        <v>144</v>
      </c>
      <c r="C39" s="40" t="s">
        <v>144</v>
      </c>
      <c r="D39" s="40">
        <v>816.39</v>
      </c>
      <c r="E39" s="40">
        <v>3820.0000000000005</v>
      </c>
      <c r="F39" s="40" t="s">
        <v>144</v>
      </c>
      <c r="G39" s="40" t="s">
        <v>144</v>
      </c>
      <c r="H39" s="40" t="s">
        <v>144</v>
      </c>
    </row>
    <row r="40" spans="1:8">
      <c r="A40" s="44" t="s">
        <v>32</v>
      </c>
      <c r="B40" s="37">
        <v>5</v>
      </c>
      <c r="C40" s="40">
        <v>23.53</v>
      </c>
      <c r="D40" s="40">
        <v>1768.41</v>
      </c>
      <c r="E40" s="40">
        <v>5667</v>
      </c>
      <c r="F40" s="40">
        <f t="shared" si="4"/>
        <v>1.330573792276678</v>
      </c>
      <c r="G40" s="40">
        <f t="shared" si="5"/>
        <v>0.41521086994882656</v>
      </c>
      <c r="H40" s="40">
        <v>2.4630541871921183</v>
      </c>
    </row>
    <row r="41" spans="1:8">
      <c r="A41" s="44" t="s">
        <v>33</v>
      </c>
      <c r="B41" s="37">
        <v>2</v>
      </c>
      <c r="C41" s="40">
        <v>16</v>
      </c>
      <c r="D41" s="40">
        <v>583.03</v>
      </c>
      <c r="E41" s="40">
        <v>4111</v>
      </c>
      <c r="F41" s="40">
        <f t="shared" si="4"/>
        <v>2.7442841706258685</v>
      </c>
      <c r="G41" s="40">
        <f t="shared" si="5"/>
        <v>0.38919970810021892</v>
      </c>
      <c r="H41" s="40">
        <v>1.4814814814814816</v>
      </c>
    </row>
    <row r="42" spans="1:8">
      <c r="A42" s="44" t="s">
        <v>34</v>
      </c>
      <c r="B42" s="37">
        <v>3</v>
      </c>
      <c r="C42" s="40">
        <v>11.68</v>
      </c>
      <c r="D42" s="40">
        <v>621.39</v>
      </c>
      <c r="E42" s="40">
        <v>8449</v>
      </c>
      <c r="F42" s="40">
        <f t="shared" si="4"/>
        <v>1.879656898244259</v>
      </c>
      <c r="G42" s="40">
        <f t="shared" si="5"/>
        <v>0.13824121197774886</v>
      </c>
      <c r="H42" s="40">
        <v>2.5423728813559325</v>
      </c>
    </row>
    <row r="43" spans="1:8">
      <c r="A43" s="44" t="s">
        <v>35</v>
      </c>
      <c r="B43" s="37">
        <v>5</v>
      </c>
      <c r="C43" s="40">
        <v>71.39</v>
      </c>
      <c r="D43" s="40">
        <v>5820.27</v>
      </c>
      <c r="E43" s="40">
        <v>11846</v>
      </c>
      <c r="F43" s="40">
        <f>+C43/D43*100</f>
        <v>1.2265753994230508</v>
      </c>
      <c r="G43" s="40">
        <f>+C43/E43*100</f>
        <v>0.60265068377511388</v>
      </c>
      <c r="H43" s="40">
        <v>3.2894736842105261</v>
      </c>
    </row>
    <row r="44" spans="1:8">
      <c r="A44" s="44" t="s">
        <v>36</v>
      </c>
      <c r="B44" s="37">
        <v>15</v>
      </c>
      <c r="C44" s="40">
        <v>123.9</v>
      </c>
      <c r="D44" s="40">
        <v>16678.689999999999</v>
      </c>
      <c r="E44" s="40">
        <v>26077</v>
      </c>
      <c r="F44" s="40">
        <f t="shared" ref="F44:F74" si="6">+C44/D44*100</f>
        <v>0.74286409783981844</v>
      </c>
      <c r="G44" s="40">
        <f t="shared" ref="G44:G74" si="7">+C44/E44*100</f>
        <v>0.47513134179545191</v>
      </c>
      <c r="H44" s="40">
        <v>2.1865889212827989</v>
      </c>
    </row>
    <row r="45" spans="1:8">
      <c r="A45" s="44" t="s">
        <v>107</v>
      </c>
      <c r="B45" s="37">
        <v>20</v>
      </c>
      <c r="C45" s="40">
        <v>293.95999999999998</v>
      </c>
      <c r="D45" s="40">
        <v>16734.25</v>
      </c>
      <c r="E45" s="40">
        <v>23156</v>
      </c>
      <c r="F45" s="40">
        <f t="shared" si="6"/>
        <v>1.7566368376234369</v>
      </c>
      <c r="G45" s="40">
        <f t="shared" si="7"/>
        <v>1.2694765935394714</v>
      </c>
      <c r="H45" s="40">
        <v>1.6168148746968474</v>
      </c>
    </row>
    <row r="46" spans="1:8">
      <c r="A46" s="44" t="s">
        <v>108</v>
      </c>
      <c r="B46" s="37">
        <v>25</v>
      </c>
      <c r="C46" s="40">
        <v>356.27</v>
      </c>
      <c r="D46" s="40">
        <v>8888.98</v>
      </c>
      <c r="E46" s="40">
        <v>18323</v>
      </c>
      <c r="F46" s="40">
        <f t="shared" si="6"/>
        <v>4.0079964180367158</v>
      </c>
      <c r="G46" s="40">
        <f t="shared" si="7"/>
        <v>1.9443868362167767</v>
      </c>
      <c r="H46" s="40">
        <v>4</v>
      </c>
    </row>
    <row r="47" spans="1:8">
      <c r="A47" s="44" t="s">
        <v>37</v>
      </c>
      <c r="B47" s="37">
        <v>7</v>
      </c>
      <c r="C47" s="40">
        <v>21.13</v>
      </c>
      <c r="D47" s="40">
        <v>2457.84</v>
      </c>
      <c r="E47" s="40">
        <v>14072.999999999998</v>
      </c>
      <c r="F47" s="40">
        <f t="shared" si="6"/>
        <v>0.85969794616411155</v>
      </c>
      <c r="G47" s="40">
        <f t="shared" si="7"/>
        <v>0.15014566901158247</v>
      </c>
      <c r="H47" s="40">
        <v>2.6315789473684208</v>
      </c>
    </row>
    <row r="48" spans="1:8">
      <c r="A48" s="44" t="s">
        <v>38</v>
      </c>
      <c r="B48" s="37">
        <v>20</v>
      </c>
      <c r="C48" s="40">
        <v>1014.62</v>
      </c>
      <c r="D48" s="40">
        <v>27874.6</v>
      </c>
      <c r="E48" s="40">
        <v>40436</v>
      </c>
      <c r="F48" s="40">
        <f t="shared" si="6"/>
        <v>3.6399446090706236</v>
      </c>
      <c r="G48" s="40">
        <f t="shared" si="7"/>
        <v>2.5091997230190919</v>
      </c>
      <c r="H48" s="40">
        <v>1.2468827930174564</v>
      </c>
    </row>
    <row r="49" spans="1:8">
      <c r="A49" s="44" t="s">
        <v>39</v>
      </c>
      <c r="B49" s="37">
        <v>43</v>
      </c>
      <c r="C49" s="40">
        <v>529.98</v>
      </c>
      <c r="D49" s="40">
        <v>41421.879999999997</v>
      </c>
      <c r="E49" s="40">
        <v>65289</v>
      </c>
      <c r="F49" s="40">
        <f t="shared" si="6"/>
        <v>1.2794687252244468</v>
      </c>
      <c r="G49" s="40">
        <f t="shared" si="7"/>
        <v>0.8117447043146625</v>
      </c>
      <c r="H49" s="40">
        <v>1.7486783245221633</v>
      </c>
    </row>
    <row r="50" spans="1:8">
      <c r="A50" s="44" t="s">
        <v>117</v>
      </c>
      <c r="B50" s="37">
        <v>109</v>
      </c>
      <c r="C50" s="40">
        <v>671.73</v>
      </c>
      <c r="D50" s="40">
        <v>13505.55</v>
      </c>
      <c r="E50" s="40">
        <v>24947</v>
      </c>
      <c r="F50" s="40">
        <v>4.9737330208691981</v>
      </c>
      <c r="G50" s="40">
        <v>2.6926283721489557</v>
      </c>
      <c r="H50" s="40">
        <v>4.7975352112676051</v>
      </c>
    </row>
    <row r="51" spans="1:8">
      <c r="A51" s="44" t="s">
        <v>40</v>
      </c>
      <c r="B51" s="37">
        <v>93</v>
      </c>
      <c r="C51" s="40">
        <v>661.5</v>
      </c>
      <c r="D51" s="40">
        <v>15332.5</v>
      </c>
      <c r="E51" s="40">
        <v>22819</v>
      </c>
      <c r="F51" s="40">
        <f t="shared" si="6"/>
        <v>4.314364911136475</v>
      </c>
      <c r="G51" s="40">
        <f t="shared" si="7"/>
        <v>2.8989000394408171</v>
      </c>
      <c r="H51" s="40">
        <v>4.8614741244119184</v>
      </c>
    </row>
    <row r="52" spans="1:8">
      <c r="A52" s="44" t="s">
        <v>41</v>
      </c>
      <c r="B52" s="37">
        <v>6</v>
      </c>
      <c r="C52" s="40">
        <v>187.45</v>
      </c>
      <c r="D52" s="40">
        <v>6776.11</v>
      </c>
      <c r="E52" s="40">
        <v>13449</v>
      </c>
      <c r="F52" s="40">
        <f t="shared" si="6"/>
        <v>2.7663364378677442</v>
      </c>
      <c r="G52" s="40">
        <f t="shared" si="7"/>
        <v>1.3937839244553498</v>
      </c>
      <c r="H52" s="40">
        <v>0.60120240480961928</v>
      </c>
    </row>
    <row r="53" spans="1:8">
      <c r="A53" s="44" t="s">
        <v>42</v>
      </c>
      <c r="B53" s="37" t="s">
        <v>144</v>
      </c>
      <c r="C53" s="40" t="s">
        <v>144</v>
      </c>
      <c r="D53" s="40">
        <v>415.75</v>
      </c>
      <c r="E53" s="40">
        <v>9405</v>
      </c>
      <c r="F53" s="40" t="s">
        <v>144</v>
      </c>
      <c r="G53" s="40" t="s">
        <v>144</v>
      </c>
      <c r="H53" s="40" t="s">
        <v>144</v>
      </c>
    </row>
    <row r="54" spans="1:8">
      <c r="A54" s="44" t="s">
        <v>43</v>
      </c>
      <c r="B54" s="37">
        <v>19</v>
      </c>
      <c r="C54" s="40">
        <v>150.07</v>
      </c>
      <c r="D54" s="40">
        <v>3066.74</v>
      </c>
      <c r="E54" s="40">
        <v>18553</v>
      </c>
      <c r="F54" s="40">
        <f t="shared" si="6"/>
        <v>4.8934699387623342</v>
      </c>
      <c r="G54" s="40">
        <f t="shared" si="7"/>
        <v>0.8088718805584002</v>
      </c>
      <c r="H54" s="40">
        <v>2.1348314606741572</v>
      </c>
    </row>
    <row r="55" spans="1:8">
      <c r="A55" s="44" t="s">
        <v>44</v>
      </c>
      <c r="B55" s="37">
        <v>17</v>
      </c>
      <c r="C55" s="40">
        <v>244.46</v>
      </c>
      <c r="D55" s="40">
        <v>6543.16</v>
      </c>
      <c r="E55" s="40">
        <v>23677</v>
      </c>
      <c r="F55" s="40">
        <f t="shared" si="6"/>
        <v>3.7361152715201831</v>
      </c>
      <c r="G55" s="40">
        <f t="shared" si="7"/>
        <v>1.03247877687207</v>
      </c>
      <c r="H55" s="40">
        <v>0.87134802665299849</v>
      </c>
    </row>
    <row r="56" spans="1:8">
      <c r="A56" s="44" t="s">
        <v>45</v>
      </c>
      <c r="B56" s="37">
        <v>29</v>
      </c>
      <c r="C56" s="40">
        <v>388.34</v>
      </c>
      <c r="D56" s="40">
        <v>7143.94</v>
      </c>
      <c r="E56" s="40">
        <v>10241</v>
      </c>
      <c r="F56" s="40">
        <f t="shared" si="6"/>
        <v>5.4359359121157231</v>
      </c>
      <c r="G56" s="40">
        <f t="shared" si="7"/>
        <v>3.7920124987794157</v>
      </c>
      <c r="H56" s="40">
        <v>3.6432160804020097</v>
      </c>
    </row>
    <row r="57" spans="1:8">
      <c r="A57" s="44" t="s">
        <v>46</v>
      </c>
      <c r="B57" s="37">
        <v>4</v>
      </c>
      <c r="C57" s="40">
        <v>15.15</v>
      </c>
      <c r="D57" s="40">
        <v>3374.14</v>
      </c>
      <c r="E57" s="40">
        <v>9759</v>
      </c>
      <c r="F57" s="40">
        <f>+C57/D57*100</f>
        <v>0.44900330158203278</v>
      </c>
      <c r="G57" s="40">
        <f>+C57/E57*100</f>
        <v>0.15524131570857669</v>
      </c>
      <c r="H57" s="40">
        <v>1.3245033112582782</v>
      </c>
    </row>
    <row r="58" spans="1:8">
      <c r="A58" s="44" t="s">
        <v>47</v>
      </c>
      <c r="B58" s="37">
        <v>4</v>
      </c>
      <c r="C58" s="40">
        <v>92.86</v>
      </c>
      <c r="D58" s="40">
        <v>1075.69</v>
      </c>
      <c r="E58" s="40">
        <v>10430</v>
      </c>
      <c r="F58" s="40">
        <f t="shared" si="6"/>
        <v>8.6325986111240223</v>
      </c>
      <c r="G58" s="40">
        <f t="shared" si="7"/>
        <v>0.89031639501438165</v>
      </c>
      <c r="H58" s="40">
        <v>2.3668639053254439</v>
      </c>
    </row>
    <row r="59" spans="1:8">
      <c r="A59" s="44" t="s">
        <v>48</v>
      </c>
      <c r="B59" s="37">
        <v>5</v>
      </c>
      <c r="C59" s="40">
        <v>570.11</v>
      </c>
      <c r="D59" s="40">
        <v>7176.76</v>
      </c>
      <c r="E59" s="40">
        <v>18510</v>
      </c>
      <c r="F59" s="40">
        <f t="shared" si="6"/>
        <v>7.943835379753537</v>
      </c>
      <c r="G59" s="40">
        <f t="shared" si="7"/>
        <v>3.0800108049702861</v>
      </c>
      <c r="H59" s="40">
        <v>2.4038461538461542</v>
      </c>
    </row>
    <row r="60" spans="1:8">
      <c r="A60" s="44" t="s">
        <v>49</v>
      </c>
      <c r="B60" s="37">
        <v>37</v>
      </c>
      <c r="C60" s="40">
        <v>380.66</v>
      </c>
      <c r="D60" s="40">
        <v>12010.26</v>
      </c>
      <c r="E60" s="40">
        <v>38628</v>
      </c>
      <c r="F60" s="40">
        <f>+C60/D60*100</f>
        <v>3.1694567811188104</v>
      </c>
      <c r="G60" s="40">
        <f>+C60/E60*100</f>
        <v>0.98545096820958888</v>
      </c>
      <c r="H60" s="40">
        <v>1.6651665166516652</v>
      </c>
    </row>
    <row r="61" spans="1:8">
      <c r="A61" s="44" t="s">
        <v>50</v>
      </c>
      <c r="B61" s="37">
        <v>15</v>
      </c>
      <c r="C61" s="40">
        <v>154.19</v>
      </c>
      <c r="D61" s="40">
        <v>10912.53</v>
      </c>
      <c r="E61" s="40">
        <v>11871</v>
      </c>
      <c r="F61" s="40">
        <f t="shared" ref="F61:F62" si="8">+C61/D61*100</f>
        <v>1.4129628967801233</v>
      </c>
      <c r="G61" s="40">
        <f t="shared" ref="G61:G69" si="9">+C61/E61*100</f>
        <v>1.298879622609721</v>
      </c>
      <c r="H61" s="40">
        <v>2.7075812274368229</v>
      </c>
    </row>
    <row r="62" spans="1:8">
      <c r="A62" s="44" t="s">
        <v>51</v>
      </c>
      <c r="B62" s="37">
        <v>57</v>
      </c>
      <c r="C62" s="40">
        <v>685.2</v>
      </c>
      <c r="D62" s="40">
        <v>28555.11</v>
      </c>
      <c r="E62" s="40">
        <v>47446</v>
      </c>
      <c r="F62" s="40">
        <f t="shared" si="8"/>
        <v>2.3995705146994708</v>
      </c>
      <c r="G62" s="40">
        <f t="shared" si="9"/>
        <v>1.4441681069004766</v>
      </c>
      <c r="H62" s="40">
        <v>3.1267142073505214</v>
      </c>
    </row>
    <row r="63" spans="1:8">
      <c r="A63" s="44" t="s">
        <v>52</v>
      </c>
      <c r="B63" s="37">
        <v>64</v>
      </c>
      <c r="C63" s="40">
        <v>694</v>
      </c>
      <c r="D63" s="40">
        <v>19127.45</v>
      </c>
      <c r="E63" s="40">
        <v>44992</v>
      </c>
      <c r="F63" s="40">
        <f t="shared" si="6"/>
        <v>3.6282933689540422</v>
      </c>
      <c r="G63" s="40">
        <f t="shared" si="9"/>
        <v>1.5424964438122333</v>
      </c>
      <c r="H63" s="40">
        <v>3.0592734225621414</v>
      </c>
    </row>
    <row r="64" spans="1:8">
      <c r="A64" s="44" t="s">
        <v>53</v>
      </c>
      <c r="B64" s="37">
        <v>26</v>
      </c>
      <c r="C64" s="40">
        <v>199.28</v>
      </c>
      <c r="D64" s="40">
        <v>5261.42</v>
      </c>
      <c r="E64" s="40">
        <v>21190</v>
      </c>
      <c r="F64" s="40">
        <f t="shared" si="6"/>
        <v>3.7875706558305549</v>
      </c>
      <c r="G64" s="40">
        <f t="shared" si="9"/>
        <v>0.9404436054742803</v>
      </c>
      <c r="H64" s="40">
        <v>1.5615615615615615</v>
      </c>
    </row>
    <row r="65" spans="1:8">
      <c r="A65" s="44" t="s">
        <v>54</v>
      </c>
      <c r="B65" s="37">
        <v>20</v>
      </c>
      <c r="C65" s="40">
        <v>186.84</v>
      </c>
      <c r="D65" s="40">
        <v>6018.43</v>
      </c>
      <c r="E65" s="40">
        <v>12658</v>
      </c>
      <c r="F65" s="40">
        <f t="shared" si="6"/>
        <v>3.1044641210415338</v>
      </c>
      <c r="G65" s="40">
        <f t="shared" si="9"/>
        <v>1.4760625691262443</v>
      </c>
      <c r="H65" s="40">
        <v>2.8248587570621471</v>
      </c>
    </row>
    <row r="66" spans="1:8">
      <c r="A66" s="44" t="s">
        <v>55</v>
      </c>
      <c r="B66" s="37">
        <v>16</v>
      </c>
      <c r="C66" s="40">
        <v>172.06</v>
      </c>
      <c r="D66" s="40">
        <v>5953.99</v>
      </c>
      <c r="E66" s="40">
        <v>12371</v>
      </c>
      <c r="F66" s="40">
        <f t="shared" si="6"/>
        <v>2.8898268220134735</v>
      </c>
      <c r="G66" s="40">
        <f t="shared" si="9"/>
        <v>1.3908334006951744</v>
      </c>
      <c r="H66" s="40">
        <v>2.4883359253499222</v>
      </c>
    </row>
    <row r="67" spans="1:8">
      <c r="A67" s="44" t="s">
        <v>56</v>
      </c>
      <c r="B67" s="37">
        <v>13</v>
      </c>
      <c r="C67" s="40">
        <v>69.7</v>
      </c>
      <c r="D67" s="40">
        <v>6416.99</v>
      </c>
      <c r="E67" s="40">
        <v>9273</v>
      </c>
      <c r="F67" s="40">
        <f t="shared" si="6"/>
        <v>1.0861790340954249</v>
      </c>
      <c r="G67" s="40">
        <f t="shared" si="9"/>
        <v>0.75164455947374098</v>
      </c>
      <c r="H67" s="40">
        <v>1.8335684062059237</v>
      </c>
    </row>
    <row r="68" spans="1:8">
      <c r="A68" s="44" t="s">
        <v>57</v>
      </c>
      <c r="B68" s="37">
        <v>19</v>
      </c>
      <c r="C68" s="40">
        <v>374</v>
      </c>
      <c r="D68" s="40">
        <v>9783.3799999999992</v>
      </c>
      <c r="E68" s="40">
        <v>12417</v>
      </c>
      <c r="F68" s="40">
        <f t="shared" si="6"/>
        <v>3.8228097038037987</v>
      </c>
      <c r="G68" s="40">
        <f t="shared" si="9"/>
        <v>3.011999677860997</v>
      </c>
      <c r="H68" s="40">
        <v>1.5510204081632653</v>
      </c>
    </row>
    <row r="69" spans="1:8">
      <c r="A69" s="44" t="s">
        <v>58</v>
      </c>
      <c r="B69" s="37">
        <v>45</v>
      </c>
      <c r="C69" s="40">
        <v>878.02</v>
      </c>
      <c r="D69" s="40">
        <v>5098.0200000000004</v>
      </c>
      <c r="E69" s="40">
        <v>16050</v>
      </c>
      <c r="F69" s="40">
        <f t="shared" si="6"/>
        <v>17.222764916575453</v>
      </c>
      <c r="G69" s="40">
        <f t="shared" si="9"/>
        <v>5.4705295950155763</v>
      </c>
      <c r="H69" s="40">
        <v>4.5090180360721446</v>
      </c>
    </row>
    <row r="70" spans="1:8">
      <c r="A70" s="44" t="s">
        <v>59</v>
      </c>
      <c r="B70" s="37">
        <v>160</v>
      </c>
      <c r="C70" s="40">
        <v>3078.59</v>
      </c>
      <c r="D70" s="40">
        <v>22024.22</v>
      </c>
      <c r="E70" s="40">
        <v>40630</v>
      </c>
      <c r="F70" s="40">
        <f t="shared" si="6"/>
        <v>13.97820217923722</v>
      </c>
      <c r="G70" s="40">
        <f t="shared" si="7"/>
        <v>7.5771351218311596</v>
      </c>
      <c r="H70" s="40">
        <v>6.2353858144972722</v>
      </c>
    </row>
    <row r="71" spans="1:8">
      <c r="A71" s="44" t="s">
        <v>60</v>
      </c>
      <c r="B71" s="37">
        <v>9</v>
      </c>
      <c r="C71" s="40">
        <v>114.48</v>
      </c>
      <c r="D71" s="40">
        <v>9378.32</v>
      </c>
      <c r="E71" s="40">
        <v>20650</v>
      </c>
      <c r="F71" s="40">
        <f t="shared" si="6"/>
        <v>1.2206877137909562</v>
      </c>
      <c r="G71" s="40">
        <f t="shared" si="7"/>
        <v>0.55438256658595642</v>
      </c>
      <c r="H71" s="40">
        <v>1.4469453376205788</v>
      </c>
    </row>
    <row r="72" spans="1:8">
      <c r="A72" s="44" t="s">
        <v>118</v>
      </c>
      <c r="B72" s="37">
        <v>3</v>
      </c>
      <c r="C72" s="40">
        <v>0.9</v>
      </c>
      <c r="D72" s="40">
        <v>2451.94</v>
      </c>
      <c r="E72" s="40">
        <v>7884</v>
      </c>
      <c r="F72" s="40">
        <v>3.6705629012129176E-2</v>
      </c>
      <c r="G72" s="40">
        <v>3.6705629012129176E-2</v>
      </c>
      <c r="H72" s="40">
        <v>0.60240963855421692</v>
      </c>
    </row>
    <row r="73" spans="1:8">
      <c r="A73" s="44" t="s">
        <v>61</v>
      </c>
      <c r="B73" s="37">
        <v>92</v>
      </c>
      <c r="C73" s="40">
        <v>4048.29</v>
      </c>
      <c r="D73" s="40">
        <v>43271.39</v>
      </c>
      <c r="E73" s="40">
        <v>130771</v>
      </c>
      <c r="F73" s="40">
        <f t="shared" si="6"/>
        <v>9.355581135711148</v>
      </c>
      <c r="G73" s="40">
        <f t="shared" si="7"/>
        <v>3.0957092933448545</v>
      </c>
      <c r="H73" s="40">
        <v>3.463855421686747</v>
      </c>
    </row>
    <row r="74" spans="1:8">
      <c r="A74" s="44" t="s">
        <v>62</v>
      </c>
      <c r="B74" s="37">
        <v>47</v>
      </c>
      <c r="C74" s="40">
        <v>339.98</v>
      </c>
      <c r="D74" s="40">
        <v>9750.7199999999993</v>
      </c>
      <c r="E74" s="40">
        <v>27777.999999999996</v>
      </c>
      <c r="F74" s="40">
        <f t="shared" si="6"/>
        <v>3.4867168783433433</v>
      </c>
      <c r="G74" s="40">
        <f t="shared" si="7"/>
        <v>1.223918208654331</v>
      </c>
      <c r="H74" s="40">
        <v>2.3665659617321246</v>
      </c>
    </row>
    <row r="75" spans="1:8">
      <c r="A75" s="44" t="s">
        <v>63</v>
      </c>
      <c r="B75" s="37" t="s">
        <v>144</v>
      </c>
      <c r="C75" s="40" t="s">
        <v>144</v>
      </c>
      <c r="D75" s="40">
        <v>762.57</v>
      </c>
      <c r="E75" s="40">
        <v>4702</v>
      </c>
      <c r="F75" s="40" t="s">
        <v>144</v>
      </c>
      <c r="G75" s="40" t="s">
        <v>144</v>
      </c>
      <c r="H75" s="40" t="s">
        <v>144</v>
      </c>
    </row>
    <row r="76" spans="1:8">
      <c r="A76" s="44" t="s">
        <v>131</v>
      </c>
      <c r="B76" s="37" t="s">
        <v>144</v>
      </c>
      <c r="C76" s="40" t="s">
        <v>144</v>
      </c>
      <c r="D76" s="40">
        <v>16805.45</v>
      </c>
      <c r="E76" s="40">
        <v>46696</v>
      </c>
      <c r="F76" s="40" t="s">
        <v>144</v>
      </c>
      <c r="G76" s="40" t="s">
        <v>144</v>
      </c>
      <c r="H76" s="40" t="s">
        <v>144</v>
      </c>
    </row>
    <row r="77" spans="1:8">
      <c r="A77" s="44" t="s">
        <v>65</v>
      </c>
      <c r="B77" s="37">
        <v>56</v>
      </c>
      <c r="C77" s="40">
        <v>787.46</v>
      </c>
      <c r="D77" s="40">
        <v>7749.75</v>
      </c>
      <c r="E77" s="40">
        <v>15200</v>
      </c>
      <c r="F77" s="40">
        <f t="shared" ref="F77" si="10">+C77/D77*100</f>
        <v>10.161101971031323</v>
      </c>
      <c r="G77" s="40">
        <f t="shared" ref="G77" si="11">+C77/E77*100</f>
        <v>5.1806578947368429</v>
      </c>
      <c r="H77" s="40">
        <v>3.6152356358941256</v>
      </c>
    </row>
    <row r="78" spans="1:8">
      <c r="A78" s="44" t="s">
        <v>66</v>
      </c>
      <c r="B78" s="37" t="s">
        <v>144</v>
      </c>
      <c r="C78" s="40" t="s">
        <v>144</v>
      </c>
      <c r="D78" s="40">
        <v>423.13</v>
      </c>
      <c r="E78" s="40">
        <v>3347</v>
      </c>
      <c r="F78" s="40" t="s">
        <v>144</v>
      </c>
      <c r="G78" s="40" t="s">
        <v>144</v>
      </c>
      <c r="H78" s="40" t="s">
        <v>144</v>
      </c>
    </row>
    <row r="79" spans="1:8">
      <c r="A79" s="44" t="s">
        <v>67</v>
      </c>
      <c r="B79" s="37">
        <v>17</v>
      </c>
      <c r="C79" s="40">
        <v>64.709999999999994</v>
      </c>
      <c r="D79" s="40">
        <v>2342.4899999999998</v>
      </c>
      <c r="E79" s="40">
        <v>5855</v>
      </c>
      <c r="F79" s="40">
        <f t="shared" ref="F79:F114" si="12">+C79/D79*100</f>
        <v>2.7624450904806421</v>
      </c>
      <c r="G79" s="40">
        <f t="shared" ref="G79:G114" si="13">+C79/E79*100</f>
        <v>1.1052092228864216</v>
      </c>
      <c r="H79" s="40">
        <v>1.5124555160142348</v>
      </c>
    </row>
    <row r="80" spans="1:8">
      <c r="A80" s="44" t="s">
        <v>68</v>
      </c>
      <c r="B80" s="37">
        <v>1</v>
      </c>
      <c r="C80" s="40">
        <v>0.2</v>
      </c>
      <c r="D80" s="40">
        <v>1783.86</v>
      </c>
      <c r="E80" s="40">
        <v>6876.0000000000009</v>
      </c>
      <c r="F80" s="40">
        <f t="shared" si="12"/>
        <v>1.1211642169228528E-2</v>
      </c>
      <c r="G80" s="40">
        <f t="shared" si="13"/>
        <v>2.9086678301337987E-3</v>
      </c>
      <c r="H80" s="40">
        <v>0.16920473773265651</v>
      </c>
    </row>
    <row r="81" spans="1:8">
      <c r="A81" s="44" t="s">
        <v>69</v>
      </c>
      <c r="B81" s="37">
        <v>6</v>
      </c>
      <c r="C81" s="40">
        <v>56.87</v>
      </c>
      <c r="D81" s="40">
        <v>2640.12</v>
      </c>
      <c r="E81" s="40">
        <v>5565</v>
      </c>
      <c r="F81" s="40">
        <f t="shared" si="12"/>
        <v>2.154068754450555</v>
      </c>
      <c r="G81" s="40">
        <f t="shared" si="13"/>
        <v>1.0219227313566936</v>
      </c>
      <c r="H81" s="40">
        <v>0.98039215686274506</v>
      </c>
    </row>
    <row r="82" spans="1:8">
      <c r="A82" s="44" t="s">
        <v>70</v>
      </c>
      <c r="B82" s="37">
        <v>3</v>
      </c>
      <c r="C82" s="40">
        <v>24.52</v>
      </c>
      <c r="D82" s="40">
        <v>652.29999999999995</v>
      </c>
      <c r="E82" s="40">
        <v>5391</v>
      </c>
      <c r="F82" s="40">
        <f t="shared" si="12"/>
        <v>3.7590065920588689</v>
      </c>
      <c r="G82" s="40">
        <f t="shared" si="13"/>
        <v>0.45483212762010761</v>
      </c>
      <c r="H82" s="40">
        <v>0.80428954423592491</v>
      </c>
    </row>
    <row r="83" spans="1:8">
      <c r="A83" s="44" t="s">
        <v>71</v>
      </c>
      <c r="B83" s="37">
        <v>16</v>
      </c>
      <c r="C83" s="40">
        <v>147.24</v>
      </c>
      <c r="D83" s="40">
        <v>7256.75</v>
      </c>
      <c r="E83" s="40">
        <v>12996</v>
      </c>
      <c r="F83" s="40">
        <f t="shared" si="12"/>
        <v>2.0290074757983949</v>
      </c>
      <c r="G83" s="40">
        <f t="shared" si="13"/>
        <v>1.1329639889196677</v>
      </c>
      <c r="H83" s="40">
        <v>1.0491803278688525</v>
      </c>
    </row>
    <row r="84" spans="1:8">
      <c r="A84" s="44" t="s">
        <v>116</v>
      </c>
      <c r="B84" s="37">
        <v>7</v>
      </c>
      <c r="C84" s="40">
        <v>27.89</v>
      </c>
      <c r="D84" s="40">
        <v>2982.77</v>
      </c>
      <c r="E84" s="40">
        <v>9419</v>
      </c>
      <c r="F84" s="40">
        <v>0.93503689523496625</v>
      </c>
      <c r="G84" s="40">
        <v>0.29610362034186222</v>
      </c>
      <c r="H84" s="40">
        <v>0.95890410958904115</v>
      </c>
    </row>
    <row r="85" spans="1:8">
      <c r="A85" s="44" t="s">
        <v>72</v>
      </c>
      <c r="B85" s="37">
        <v>4</v>
      </c>
      <c r="C85" s="40">
        <v>1.82</v>
      </c>
      <c r="D85" s="40">
        <v>921.59</v>
      </c>
      <c r="E85" s="40">
        <v>11727</v>
      </c>
      <c r="F85" s="40">
        <f t="shared" si="12"/>
        <v>0.19748478173591291</v>
      </c>
      <c r="G85" s="40">
        <f t="shared" si="13"/>
        <v>1.5519740769165175E-2</v>
      </c>
      <c r="H85" s="40">
        <v>0.77669902912621358</v>
      </c>
    </row>
    <row r="86" spans="1:8">
      <c r="A86" s="44" t="s">
        <v>73</v>
      </c>
      <c r="B86" s="37" t="s">
        <v>144</v>
      </c>
      <c r="C86" s="40" t="s">
        <v>144</v>
      </c>
      <c r="D86" s="40">
        <v>1069.75</v>
      </c>
      <c r="E86" s="40">
        <v>3040</v>
      </c>
      <c r="F86" s="40" t="s">
        <v>144</v>
      </c>
      <c r="G86" s="40" t="s">
        <v>144</v>
      </c>
      <c r="H86" s="40" t="s">
        <v>144</v>
      </c>
    </row>
    <row r="87" spans="1:8">
      <c r="A87" s="44" t="s">
        <v>74</v>
      </c>
      <c r="B87" s="37">
        <v>4</v>
      </c>
      <c r="C87" s="40">
        <v>29.92</v>
      </c>
      <c r="D87" s="40">
        <v>723.93</v>
      </c>
      <c r="E87" s="40">
        <v>5896</v>
      </c>
      <c r="F87" s="40">
        <f t="shared" si="12"/>
        <v>4.1329962841711216</v>
      </c>
      <c r="G87" s="40">
        <f t="shared" si="13"/>
        <v>0.5074626865671642</v>
      </c>
      <c r="H87" s="40">
        <v>1.5384615384615385</v>
      </c>
    </row>
    <row r="88" spans="1:8">
      <c r="A88" s="44" t="s">
        <v>109</v>
      </c>
      <c r="B88" s="37">
        <v>84</v>
      </c>
      <c r="C88" s="40">
        <v>2898.92</v>
      </c>
      <c r="D88" s="40">
        <v>44885.09</v>
      </c>
      <c r="E88" s="40">
        <v>50780</v>
      </c>
      <c r="F88" s="40">
        <f t="shared" si="12"/>
        <v>6.4585366766558794</v>
      </c>
      <c r="G88" s="40">
        <f t="shared" si="13"/>
        <v>5.7087829854273338</v>
      </c>
      <c r="H88" s="40">
        <v>2.5688073394495414</v>
      </c>
    </row>
    <row r="89" spans="1:8">
      <c r="A89" s="44" t="s">
        <v>75</v>
      </c>
      <c r="B89" s="37">
        <v>134</v>
      </c>
      <c r="C89" s="40">
        <v>3393.98</v>
      </c>
      <c r="D89" s="40">
        <v>28870.34</v>
      </c>
      <c r="E89" s="40">
        <v>40786</v>
      </c>
      <c r="F89" s="40">
        <f>+C89/D89*100</f>
        <v>11.755940525812997</v>
      </c>
      <c r="G89" s="40">
        <f>+C89/E89*100</f>
        <v>8.3214338253322229</v>
      </c>
      <c r="H89" s="40">
        <v>1.9573473561203623</v>
      </c>
    </row>
    <row r="90" spans="1:8">
      <c r="A90" s="44" t="s">
        <v>76</v>
      </c>
      <c r="B90" s="37">
        <v>25</v>
      </c>
      <c r="C90" s="40">
        <v>559.91999999999996</v>
      </c>
      <c r="D90" s="40">
        <v>8618.5300000000007</v>
      </c>
      <c r="E90" s="40">
        <v>14691</v>
      </c>
      <c r="F90" s="40">
        <f>+C90/D90*100</f>
        <v>6.4966995531720597</v>
      </c>
      <c r="G90" s="40">
        <f>+C90/E90*100</f>
        <v>3.8113130488053906</v>
      </c>
      <c r="H90" s="40">
        <v>0.81063553826199752</v>
      </c>
    </row>
    <row r="91" spans="1:8">
      <c r="A91" s="44" t="s">
        <v>110</v>
      </c>
      <c r="B91" s="37">
        <v>13</v>
      </c>
      <c r="C91" s="40">
        <v>296.04000000000002</v>
      </c>
      <c r="D91" s="40">
        <v>6205.64</v>
      </c>
      <c r="E91" s="40">
        <v>10210</v>
      </c>
      <c r="F91" s="40">
        <f>+C91/D91*100</f>
        <v>4.7704990943722168</v>
      </c>
      <c r="G91" s="40">
        <f>+C91/E91*100</f>
        <v>2.89951028403526</v>
      </c>
      <c r="H91" s="40">
        <v>0.61262959472196044</v>
      </c>
    </row>
    <row r="92" spans="1:8">
      <c r="A92" s="44" t="s">
        <v>77</v>
      </c>
      <c r="B92" s="37">
        <v>21</v>
      </c>
      <c r="C92" s="40">
        <v>577.95000000000005</v>
      </c>
      <c r="D92" s="40">
        <v>5285.81</v>
      </c>
      <c r="E92" s="40">
        <v>11620</v>
      </c>
      <c r="F92" s="40">
        <f t="shared" si="12"/>
        <v>10.933991195294572</v>
      </c>
      <c r="G92" s="40">
        <f t="shared" si="13"/>
        <v>4.9737521514629952</v>
      </c>
      <c r="H92" s="40">
        <v>1.7500000000000002</v>
      </c>
    </row>
    <row r="93" spans="1:8">
      <c r="A93" s="44" t="s">
        <v>78</v>
      </c>
      <c r="B93" s="37">
        <v>28</v>
      </c>
      <c r="C93" s="40">
        <v>618.5</v>
      </c>
      <c r="D93" s="40">
        <v>8946.56</v>
      </c>
      <c r="E93" s="40">
        <v>20964</v>
      </c>
      <c r="F93" s="40">
        <f t="shared" si="12"/>
        <v>6.9132716932541678</v>
      </c>
      <c r="G93" s="40">
        <f t="shared" si="13"/>
        <v>2.9502957450868155</v>
      </c>
      <c r="H93" s="40">
        <v>2.0378457059679769</v>
      </c>
    </row>
    <row r="94" spans="1:8">
      <c r="A94" s="44" t="s">
        <v>79</v>
      </c>
      <c r="B94" s="37">
        <v>29</v>
      </c>
      <c r="C94" s="40">
        <v>877.43</v>
      </c>
      <c r="D94" s="40">
        <v>18162.82</v>
      </c>
      <c r="E94" s="40">
        <v>32846</v>
      </c>
      <c r="F94" s="40">
        <f t="shared" si="12"/>
        <v>4.8309128208064607</v>
      </c>
      <c r="G94" s="40">
        <f t="shared" si="13"/>
        <v>2.6713450648480785</v>
      </c>
      <c r="H94" s="40">
        <v>1.0342368045649073</v>
      </c>
    </row>
    <row r="95" spans="1:8">
      <c r="A95" s="44" t="s">
        <v>80</v>
      </c>
      <c r="B95" s="37">
        <v>66</v>
      </c>
      <c r="C95" s="40">
        <v>1631.99</v>
      </c>
      <c r="D95" s="40">
        <v>10616.63</v>
      </c>
      <c r="E95" s="40">
        <v>23839</v>
      </c>
      <c r="F95" s="40">
        <f t="shared" si="12"/>
        <v>15.372015413554019</v>
      </c>
      <c r="G95" s="40">
        <f t="shared" si="13"/>
        <v>6.8458827970971941</v>
      </c>
      <c r="H95" s="40">
        <v>2.8277634961439588</v>
      </c>
    </row>
    <row r="96" spans="1:8">
      <c r="A96" s="44" t="s">
        <v>81</v>
      </c>
      <c r="B96" s="37">
        <v>29</v>
      </c>
      <c r="C96" s="40">
        <v>400.77</v>
      </c>
      <c r="D96" s="40">
        <v>8885.27</v>
      </c>
      <c r="E96" s="40">
        <v>17397</v>
      </c>
      <c r="F96" s="40">
        <f t="shared" si="12"/>
        <v>4.5104988368389476</v>
      </c>
      <c r="G96" s="40">
        <f t="shared" si="13"/>
        <v>2.3036730470770821</v>
      </c>
      <c r="H96" s="40">
        <v>2.600896860986547</v>
      </c>
    </row>
    <row r="97" spans="1:8">
      <c r="A97" s="44" t="s">
        <v>111</v>
      </c>
      <c r="B97" s="37">
        <v>207</v>
      </c>
      <c r="C97" s="40">
        <v>8220.17</v>
      </c>
      <c r="D97" s="40">
        <v>27529.33</v>
      </c>
      <c r="E97" s="40">
        <v>38814</v>
      </c>
      <c r="F97" s="40">
        <f t="shared" si="12"/>
        <v>29.859680566145268</v>
      </c>
      <c r="G97" s="40">
        <f t="shared" si="13"/>
        <v>21.178363477095893</v>
      </c>
      <c r="H97" s="40">
        <v>7.989193361636433</v>
      </c>
    </row>
    <row r="98" spans="1:8">
      <c r="A98" s="44" t="s">
        <v>112</v>
      </c>
      <c r="B98" s="37">
        <v>2</v>
      </c>
      <c r="C98" s="40">
        <v>3.67</v>
      </c>
      <c r="D98" s="40">
        <v>908.4</v>
      </c>
      <c r="E98" s="40">
        <v>3724</v>
      </c>
      <c r="F98" s="40">
        <f t="shared" si="12"/>
        <v>0.40400704535446935</v>
      </c>
      <c r="G98" s="40">
        <f t="shared" si="13"/>
        <v>9.8549946294307203E-2</v>
      </c>
      <c r="H98" s="40">
        <v>0.36166365280289331</v>
      </c>
    </row>
    <row r="99" spans="1:8">
      <c r="A99" s="44" t="s">
        <v>82</v>
      </c>
      <c r="B99" s="37">
        <v>95</v>
      </c>
      <c r="C99" s="40">
        <v>2005.61</v>
      </c>
      <c r="D99" s="40">
        <v>10891.62</v>
      </c>
      <c r="E99" s="40">
        <v>17980</v>
      </c>
      <c r="F99" s="40">
        <f t="shared" si="12"/>
        <v>18.414248752710797</v>
      </c>
      <c r="G99" s="40">
        <f t="shared" si="13"/>
        <v>11.154671857619576</v>
      </c>
      <c r="H99" s="40">
        <v>7.40452065471551</v>
      </c>
    </row>
    <row r="100" spans="1:8">
      <c r="A100" s="44" t="s">
        <v>113</v>
      </c>
      <c r="B100" s="37">
        <v>55</v>
      </c>
      <c r="C100" s="40">
        <v>1677.48</v>
      </c>
      <c r="D100" s="40">
        <v>5206.3900000000003</v>
      </c>
      <c r="E100" s="40">
        <v>11134</v>
      </c>
      <c r="F100" s="40">
        <f t="shared" si="12"/>
        <v>32.219637791252673</v>
      </c>
      <c r="G100" s="40">
        <f t="shared" si="13"/>
        <v>15.066283456080473</v>
      </c>
      <c r="H100" s="40">
        <v>5.9652928416485906</v>
      </c>
    </row>
    <row r="101" spans="1:8">
      <c r="A101" s="44" t="s">
        <v>83</v>
      </c>
      <c r="B101" s="37">
        <v>28</v>
      </c>
      <c r="C101" s="40">
        <v>220.44</v>
      </c>
      <c r="D101" s="40">
        <v>1711.29</v>
      </c>
      <c r="E101" s="40">
        <v>4634</v>
      </c>
      <c r="F101" s="40">
        <f t="shared" si="12"/>
        <v>12.881510439493013</v>
      </c>
      <c r="G101" s="40">
        <f t="shared" si="13"/>
        <v>4.7570133793698748</v>
      </c>
      <c r="H101" s="40">
        <v>3.2332563510392611</v>
      </c>
    </row>
    <row r="102" spans="1:8">
      <c r="A102" s="44" t="s">
        <v>114</v>
      </c>
      <c r="B102" s="37">
        <v>65</v>
      </c>
      <c r="C102" s="40">
        <v>353.75</v>
      </c>
      <c r="D102" s="40">
        <v>4194.28</v>
      </c>
      <c r="E102" s="40">
        <v>23602</v>
      </c>
      <c r="F102" s="40">
        <f t="shared" si="12"/>
        <v>8.4341054960565351</v>
      </c>
      <c r="G102" s="40">
        <f t="shared" si="13"/>
        <v>1.4988136598593338</v>
      </c>
      <c r="H102" s="40">
        <v>3.5383777898747955</v>
      </c>
    </row>
    <row r="103" spans="1:8">
      <c r="A103" s="44" t="s">
        <v>84</v>
      </c>
      <c r="B103" s="37">
        <v>41</v>
      </c>
      <c r="C103" s="40">
        <v>933.58</v>
      </c>
      <c r="D103" s="40">
        <v>16206.2</v>
      </c>
      <c r="E103" s="40">
        <v>27200</v>
      </c>
      <c r="F103" s="40">
        <f t="shared" si="12"/>
        <v>5.7606348187730623</v>
      </c>
      <c r="G103" s="40">
        <f t="shared" si="13"/>
        <v>3.4322794117647062</v>
      </c>
      <c r="H103" s="40">
        <v>1.5454202789295137</v>
      </c>
    </row>
    <row r="104" spans="1:8">
      <c r="A104" s="44" t="s">
        <v>85</v>
      </c>
      <c r="B104" s="37">
        <v>10</v>
      </c>
      <c r="C104" s="40">
        <v>94.76</v>
      </c>
      <c r="D104" s="40">
        <v>2460.67</v>
      </c>
      <c r="E104" s="40">
        <v>15888</v>
      </c>
      <c r="F104" s="40">
        <f t="shared" si="12"/>
        <v>3.8509836751778983</v>
      </c>
      <c r="G104" s="40">
        <f t="shared" si="13"/>
        <v>0.59642497482376644</v>
      </c>
      <c r="H104" s="40">
        <v>1.669449081803005</v>
      </c>
    </row>
    <row r="105" spans="1:8">
      <c r="A105" s="44" t="s">
        <v>115</v>
      </c>
      <c r="B105" s="37">
        <v>8</v>
      </c>
      <c r="C105" s="40">
        <v>200.16</v>
      </c>
      <c r="D105" s="40">
        <v>2394.44</v>
      </c>
      <c r="E105" s="40">
        <v>21123</v>
      </c>
      <c r="F105" s="40">
        <f t="shared" si="12"/>
        <v>8.3593658642521849</v>
      </c>
      <c r="G105" s="40">
        <f t="shared" si="13"/>
        <v>0.94759267149552628</v>
      </c>
      <c r="H105" s="40">
        <v>0.62548866301798278</v>
      </c>
    </row>
    <row r="106" spans="1:8">
      <c r="A106" s="44" t="s">
        <v>86</v>
      </c>
      <c r="B106" s="37">
        <v>31</v>
      </c>
      <c r="C106" s="40">
        <v>221.84</v>
      </c>
      <c r="D106" s="40">
        <v>8654.23</v>
      </c>
      <c r="E106" s="40">
        <v>24554</v>
      </c>
      <c r="F106" s="40">
        <f t="shared" si="12"/>
        <v>2.5633707447109679</v>
      </c>
      <c r="G106" s="40">
        <f t="shared" si="13"/>
        <v>0.9034780483831556</v>
      </c>
      <c r="H106" s="40">
        <v>1.29979035639413</v>
      </c>
    </row>
    <row r="107" spans="1:8">
      <c r="A107" s="44" t="s">
        <v>87</v>
      </c>
      <c r="B107" s="37">
        <v>69</v>
      </c>
      <c r="C107" s="40">
        <v>2493.13</v>
      </c>
      <c r="D107" s="40">
        <v>26583.09</v>
      </c>
      <c r="E107" s="40">
        <v>41722</v>
      </c>
      <c r="F107" s="40">
        <f t="shared" si="12"/>
        <v>9.3786313028319892</v>
      </c>
      <c r="G107" s="40">
        <f t="shared" si="13"/>
        <v>5.9755764344949913</v>
      </c>
      <c r="H107" s="40">
        <v>2.0928116469517746</v>
      </c>
    </row>
    <row r="108" spans="1:8">
      <c r="A108" s="44" t="s">
        <v>88</v>
      </c>
      <c r="B108" s="37">
        <v>178</v>
      </c>
      <c r="C108" s="40">
        <v>5619.15</v>
      </c>
      <c r="D108" s="40">
        <v>25138.52</v>
      </c>
      <c r="E108" s="40">
        <v>35717</v>
      </c>
      <c r="F108" s="40">
        <f t="shared" si="12"/>
        <v>22.352747894466336</v>
      </c>
      <c r="G108" s="40">
        <f t="shared" si="13"/>
        <v>15.73242433575048</v>
      </c>
      <c r="H108" s="40">
        <v>10.63321385902031</v>
      </c>
    </row>
    <row r="109" spans="1:8">
      <c r="A109" s="44" t="s">
        <v>89</v>
      </c>
      <c r="B109" s="37">
        <v>43</v>
      </c>
      <c r="C109" s="40">
        <v>965.6</v>
      </c>
      <c r="D109" s="40">
        <v>7526.28</v>
      </c>
      <c r="E109" s="40">
        <v>18088</v>
      </c>
      <c r="F109" s="40">
        <f t="shared" si="12"/>
        <v>12.829711358067996</v>
      </c>
      <c r="G109" s="40">
        <f t="shared" si="13"/>
        <v>5.3383458646616537</v>
      </c>
      <c r="H109" s="40">
        <v>7.0840197693574956</v>
      </c>
    </row>
    <row r="110" spans="1:8">
      <c r="A110" s="44" t="s">
        <v>90</v>
      </c>
      <c r="B110" s="37">
        <v>147</v>
      </c>
      <c r="C110" s="40">
        <v>3217.09</v>
      </c>
      <c r="D110" s="40">
        <v>28025.51</v>
      </c>
      <c r="E110" s="40">
        <v>44246</v>
      </c>
      <c r="F110" s="40">
        <f t="shared" si="12"/>
        <v>11.479148818344431</v>
      </c>
      <c r="G110" s="40">
        <f t="shared" si="13"/>
        <v>7.2709171450526604</v>
      </c>
      <c r="H110" s="40">
        <v>8.0327868852459012</v>
      </c>
    </row>
    <row r="111" spans="1:8">
      <c r="A111" s="44" t="s">
        <v>91</v>
      </c>
      <c r="B111" s="37">
        <v>220</v>
      </c>
      <c r="C111" s="40">
        <v>3655.55</v>
      </c>
      <c r="D111" s="40">
        <v>10604.49</v>
      </c>
      <c r="E111" s="40">
        <v>20408</v>
      </c>
      <c r="F111" s="40">
        <f t="shared" si="12"/>
        <v>34.471719054853182</v>
      </c>
      <c r="G111" s="40">
        <f t="shared" si="13"/>
        <v>17.912338298706391</v>
      </c>
      <c r="H111" s="40">
        <v>17.027863777089784</v>
      </c>
    </row>
    <row r="112" spans="1:8">
      <c r="A112" s="44" t="s">
        <v>92</v>
      </c>
      <c r="B112" s="37">
        <v>38</v>
      </c>
      <c r="C112" s="40">
        <v>1414.75</v>
      </c>
      <c r="D112" s="40">
        <v>29161.91</v>
      </c>
      <c r="E112" s="40">
        <v>54608.000000000007</v>
      </c>
      <c r="F112" s="40">
        <f t="shared" si="12"/>
        <v>4.8513626165090011</v>
      </c>
      <c r="G112" s="40">
        <f t="shared" si="13"/>
        <v>2.5907376208614119</v>
      </c>
      <c r="H112" s="40">
        <v>2.0821917808219177</v>
      </c>
    </row>
    <row r="113" spans="1:8">
      <c r="A113" s="44" t="s">
        <v>93</v>
      </c>
      <c r="B113" s="37">
        <v>38</v>
      </c>
      <c r="C113" s="40">
        <v>2155.4499999999998</v>
      </c>
      <c r="D113" s="40">
        <v>12260.38</v>
      </c>
      <c r="E113" s="40">
        <v>19227</v>
      </c>
      <c r="F113" s="40">
        <f t="shared" si="12"/>
        <v>17.58061332519873</v>
      </c>
      <c r="G113" s="40">
        <f t="shared" si="13"/>
        <v>11.210537265304</v>
      </c>
      <c r="H113" s="40">
        <v>7.1563088512241055</v>
      </c>
    </row>
    <row r="114" spans="1:8">
      <c r="A114" s="44" t="s">
        <v>94</v>
      </c>
      <c r="B114" s="37">
        <v>6</v>
      </c>
      <c r="C114" s="40">
        <v>27.29</v>
      </c>
      <c r="D114" s="40">
        <v>4773.75</v>
      </c>
      <c r="E114" s="40">
        <v>8463</v>
      </c>
      <c r="F114" s="40">
        <f t="shared" si="12"/>
        <v>0.57166797590992402</v>
      </c>
      <c r="G114" s="40">
        <f t="shared" si="13"/>
        <v>0.32246248375280628</v>
      </c>
      <c r="H114" s="40">
        <v>1.3793103448275863</v>
      </c>
    </row>
    <row r="115" spans="1:8">
      <c r="A115" s="44" t="s">
        <v>95</v>
      </c>
      <c r="B115" s="37" t="s">
        <v>144</v>
      </c>
      <c r="C115" s="40" t="s">
        <v>144</v>
      </c>
      <c r="D115" s="40">
        <v>740.62</v>
      </c>
      <c r="E115" s="40">
        <v>8555</v>
      </c>
      <c r="F115" s="40" t="s">
        <v>144</v>
      </c>
      <c r="G115" s="40" t="s">
        <v>144</v>
      </c>
      <c r="H115" s="40" t="s">
        <v>144</v>
      </c>
    </row>
    <row r="116" spans="1:8">
      <c r="A116" s="44" t="s">
        <v>96</v>
      </c>
      <c r="B116" s="37">
        <v>6</v>
      </c>
      <c r="C116" s="40">
        <v>534.26</v>
      </c>
      <c r="D116" s="40">
        <v>9262.3799999999992</v>
      </c>
      <c r="E116" s="40">
        <v>37610</v>
      </c>
      <c r="F116" s="40">
        <f>+C116/D116*100</f>
        <v>5.7680639317324491</v>
      </c>
      <c r="G116" s="40">
        <f>+C116/E116*100</f>
        <v>1.4205264557298591</v>
      </c>
      <c r="H116" s="40">
        <v>1.5748031496062991</v>
      </c>
    </row>
    <row r="117" spans="1:8">
      <c r="A117" s="44" t="s">
        <v>97</v>
      </c>
      <c r="B117" s="37">
        <v>3</v>
      </c>
      <c r="C117" s="40">
        <v>112</v>
      </c>
      <c r="D117" s="40">
        <v>6048.29</v>
      </c>
      <c r="E117" s="40">
        <v>21369</v>
      </c>
      <c r="F117" s="40">
        <f t="shared" ref="F117:F118" si="14">+C117/D117*100</f>
        <v>1.8517630603029949</v>
      </c>
      <c r="G117" s="40">
        <f t="shared" ref="G117:G118" si="15">+C117/E117*100</f>
        <v>0.5241237306378399</v>
      </c>
      <c r="H117" s="40">
        <v>1.1406844106463878</v>
      </c>
    </row>
    <row r="118" spans="1:8">
      <c r="A118" s="44" t="s">
        <v>98</v>
      </c>
      <c r="B118" s="37">
        <v>5</v>
      </c>
      <c r="C118" s="40">
        <v>151.55000000000001</v>
      </c>
      <c r="D118" s="40">
        <v>1718.92</v>
      </c>
      <c r="E118" s="40">
        <v>5338</v>
      </c>
      <c r="F118" s="40">
        <f t="shared" si="14"/>
        <v>8.8165825052940221</v>
      </c>
      <c r="G118" s="40">
        <f t="shared" si="15"/>
        <v>2.8390783064818286</v>
      </c>
      <c r="H118" s="40">
        <v>1.9379844961240309</v>
      </c>
    </row>
    <row r="119" spans="1:8">
      <c r="A119" s="44" t="s">
        <v>99</v>
      </c>
      <c r="B119" s="37" t="s">
        <v>144</v>
      </c>
      <c r="C119" s="40" t="s">
        <v>144</v>
      </c>
      <c r="D119" s="40">
        <v>980.6</v>
      </c>
      <c r="E119" s="40">
        <v>3997</v>
      </c>
      <c r="F119" s="40" t="s">
        <v>144</v>
      </c>
      <c r="G119" s="40" t="s">
        <v>144</v>
      </c>
      <c r="H119" s="40" t="s">
        <v>144</v>
      </c>
    </row>
    <row r="120" spans="1:8">
      <c r="A120" s="44" t="s">
        <v>100</v>
      </c>
      <c r="B120" s="37">
        <v>1</v>
      </c>
      <c r="C120" s="40">
        <v>9</v>
      </c>
      <c r="D120" s="40">
        <v>5941.25</v>
      </c>
      <c r="E120" s="40">
        <v>8416</v>
      </c>
      <c r="F120" s="40">
        <f t="shared" ref="F120:F123" si="16">+C120/D120*100</f>
        <v>0.15148327372185988</v>
      </c>
      <c r="G120" s="40">
        <f t="shared" ref="G120:G123" si="17">+C120/E120*100</f>
        <v>0.10693916349809886</v>
      </c>
      <c r="H120" s="40">
        <v>0.24875621890547264</v>
      </c>
    </row>
    <row r="121" spans="1:8">
      <c r="A121" s="44" t="s">
        <v>101</v>
      </c>
      <c r="B121" s="37">
        <v>14</v>
      </c>
      <c r="C121" s="40">
        <v>476.62</v>
      </c>
      <c r="D121" s="40">
        <v>7303.94</v>
      </c>
      <c r="E121" s="40">
        <v>18355</v>
      </c>
      <c r="F121" s="40">
        <f t="shared" si="16"/>
        <v>6.5255191033880351</v>
      </c>
      <c r="G121" s="40">
        <f t="shared" si="17"/>
        <v>2.5966766548624354</v>
      </c>
      <c r="H121" s="40">
        <v>0.84235860409145602</v>
      </c>
    </row>
    <row r="122" spans="1:8">
      <c r="A122" s="44" t="s">
        <v>102</v>
      </c>
      <c r="B122" s="37">
        <v>6</v>
      </c>
      <c r="C122" s="40">
        <v>267.17</v>
      </c>
      <c r="D122" s="40">
        <v>5622.03</v>
      </c>
      <c r="E122" s="40">
        <v>14563</v>
      </c>
      <c r="F122" s="40">
        <f t="shared" si="16"/>
        <v>4.752198049459003</v>
      </c>
      <c r="G122" s="40">
        <f t="shared" si="17"/>
        <v>1.8345807869257709</v>
      </c>
      <c r="H122" s="40">
        <v>1.8518518518518516</v>
      </c>
    </row>
    <row r="123" spans="1:8">
      <c r="A123" s="44" t="s">
        <v>103</v>
      </c>
      <c r="B123" s="37">
        <v>3</v>
      </c>
      <c r="C123" s="40">
        <v>151</v>
      </c>
      <c r="D123" s="40">
        <v>11527.38</v>
      </c>
      <c r="E123" s="40">
        <v>20763</v>
      </c>
      <c r="F123" s="40">
        <f t="shared" si="16"/>
        <v>1.3099247183661855</v>
      </c>
      <c r="G123" s="40">
        <f t="shared" si="17"/>
        <v>0.72725521360111733</v>
      </c>
      <c r="H123" s="40">
        <v>1.0101010101010102</v>
      </c>
    </row>
    <row r="124" spans="1:8">
      <c r="A124" s="44" t="s">
        <v>132</v>
      </c>
      <c r="B124" s="37">
        <v>43367</v>
      </c>
      <c r="C124" s="40">
        <v>781489.69</v>
      </c>
      <c r="D124" s="40">
        <v>12856047.82</v>
      </c>
      <c r="E124" s="40">
        <v>30133600</v>
      </c>
      <c r="F124" s="40">
        <f>+C124/D124*100</f>
        <v>6.0787708706578218</v>
      </c>
      <c r="G124" s="40">
        <f>+C124/E124*100</f>
        <v>2.5934162861390604</v>
      </c>
      <c r="H124" s="40">
        <v>2.6755153360758697</v>
      </c>
    </row>
    <row r="125" spans="1:8">
      <c r="A125" s="67"/>
      <c r="B125" s="68"/>
      <c r="C125" s="69"/>
      <c r="D125" s="69"/>
      <c r="E125" s="69"/>
      <c r="F125" s="69"/>
      <c r="G125" s="69"/>
      <c r="H125" s="69"/>
    </row>
    <row r="126" spans="1:8">
      <c r="A126" s="17" t="s">
        <v>133</v>
      </c>
      <c r="B126" s="17"/>
      <c r="C126" s="17"/>
    </row>
  </sheetData>
  <mergeCells count="2">
    <mergeCell ref="A1:H1"/>
    <mergeCell ref="A126:C1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Foglio7" enableFormatConditionsCalculation="0"/>
  <dimension ref="A1:J127"/>
  <sheetViews>
    <sheetView workbookViewId="0">
      <selection activeCell="H8" sqref="H8"/>
    </sheetView>
  </sheetViews>
  <sheetFormatPr defaultColWidth="8.85546875" defaultRowHeight="12.75"/>
  <cols>
    <col min="1" max="1" width="22.42578125" customWidth="1"/>
    <col min="2" max="2" width="12.28515625" customWidth="1"/>
    <col min="3" max="3" width="12.85546875" customWidth="1"/>
    <col min="4" max="4" width="12.7109375" customWidth="1"/>
    <col min="5" max="5" width="13.85546875" customWidth="1"/>
  </cols>
  <sheetData>
    <row r="1" spans="1:10" ht="34.5" customHeight="1">
      <c r="A1" s="30" t="s">
        <v>171</v>
      </c>
      <c r="B1" s="31"/>
      <c r="C1" s="31"/>
      <c r="D1" s="31"/>
      <c r="E1" s="32"/>
      <c r="F1" s="16"/>
      <c r="G1" s="16"/>
      <c r="H1" s="16"/>
      <c r="I1" s="16"/>
      <c r="J1" s="16"/>
    </row>
    <row r="4" spans="1:10" ht="38.25">
      <c r="A4" s="48" t="s">
        <v>176</v>
      </c>
      <c r="B4" s="11" t="s">
        <v>149</v>
      </c>
      <c r="C4" s="11" t="s">
        <v>150</v>
      </c>
      <c r="D4" s="11" t="s">
        <v>151</v>
      </c>
      <c r="E4" s="11" t="s">
        <v>152</v>
      </c>
    </row>
    <row r="5" spans="1:10">
      <c r="A5" s="44" t="s">
        <v>0</v>
      </c>
      <c r="B5" s="37">
        <v>58</v>
      </c>
      <c r="C5" s="37">
        <v>17</v>
      </c>
      <c r="D5" s="37">
        <v>75</v>
      </c>
      <c r="E5" s="49">
        <v>22.666666666666664</v>
      </c>
    </row>
    <row r="6" spans="1:10">
      <c r="A6" s="44" t="s">
        <v>1</v>
      </c>
      <c r="B6" s="37">
        <v>73</v>
      </c>
      <c r="C6" s="37">
        <v>20</v>
      </c>
      <c r="D6" s="37">
        <v>93</v>
      </c>
      <c r="E6" s="49">
        <v>21.50537634408602</v>
      </c>
    </row>
    <row r="7" spans="1:10">
      <c r="A7" s="44" t="s">
        <v>2</v>
      </c>
      <c r="B7" s="37">
        <v>97</v>
      </c>
      <c r="C7" s="37">
        <v>15</v>
      </c>
      <c r="D7" s="37">
        <v>112</v>
      </c>
      <c r="E7" s="49">
        <v>13.392857142857142</v>
      </c>
    </row>
    <row r="8" spans="1:10">
      <c r="A8" s="44" t="s">
        <v>3</v>
      </c>
      <c r="B8" s="37">
        <v>67</v>
      </c>
      <c r="C8" s="37">
        <v>18</v>
      </c>
      <c r="D8" s="37">
        <v>85</v>
      </c>
      <c r="E8" s="49">
        <v>21.176470588235293</v>
      </c>
    </row>
    <row r="9" spans="1:10">
      <c r="A9" s="44" t="s">
        <v>4</v>
      </c>
      <c r="B9" s="37">
        <v>617</v>
      </c>
      <c r="C9" s="37">
        <v>311</v>
      </c>
      <c r="D9" s="37">
        <v>928</v>
      </c>
      <c r="E9" s="49">
        <v>33.512931034482754</v>
      </c>
    </row>
    <row r="10" spans="1:10">
      <c r="A10" s="44" t="s">
        <v>5</v>
      </c>
      <c r="B10" s="37">
        <v>49</v>
      </c>
      <c r="C10" s="37">
        <v>14</v>
      </c>
      <c r="D10" s="37">
        <v>63</v>
      </c>
      <c r="E10" s="49">
        <v>22.222222222222221</v>
      </c>
    </row>
    <row r="11" spans="1:10">
      <c r="A11" s="44" t="s">
        <v>6</v>
      </c>
      <c r="B11" s="37">
        <v>505</v>
      </c>
      <c r="C11" s="37">
        <v>261</v>
      </c>
      <c r="D11" s="37">
        <v>766</v>
      </c>
      <c r="E11" s="49">
        <v>34.073107049608353</v>
      </c>
    </row>
    <row r="12" spans="1:10">
      <c r="A12" s="44" t="s">
        <v>7</v>
      </c>
      <c r="B12" s="37">
        <v>418</v>
      </c>
      <c r="C12" s="37">
        <v>194</v>
      </c>
      <c r="D12" s="37">
        <v>612</v>
      </c>
      <c r="E12" s="49">
        <v>31.699346405228756</v>
      </c>
    </row>
    <row r="13" spans="1:10">
      <c r="A13" s="44" t="s">
        <v>8</v>
      </c>
      <c r="B13" s="37">
        <v>92</v>
      </c>
      <c r="C13" s="37">
        <v>46</v>
      </c>
      <c r="D13" s="37">
        <v>138</v>
      </c>
      <c r="E13" s="49">
        <v>33.333333333333329</v>
      </c>
    </row>
    <row r="14" spans="1:10">
      <c r="A14" s="44" t="s">
        <v>9</v>
      </c>
      <c r="B14" s="37">
        <v>463</v>
      </c>
      <c r="C14" s="37">
        <v>335</v>
      </c>
      <c r="D14" s="37">
        <v>798</v>
      </c>
      <c r="E14" s="49">
        <v>41.979949874686717</v>
      </c>
    </row>
    <row r="15" spans="1:10">
      <c r="A15" s="44" t="s">
        <v>10</v>
      </c>
      <c r="B15" s="37">
        <v>119</v>
      </c>
      <c r="C15" s="37">
        <v>82</v>
      </c>
      <c r="D15" s="37">
        <v>201</v>
      </c>
      <c r="E15" s="49">
        <v>40.796019900497512</v>
      </c>
    </row>
    <row r="16" spans="1:10">
      <c r="A16" s="44" t="s">
        <v>11</v>
      </c>
      <c r="B16" s="37">
        <v>377</v>
      </c>
      <c r="C16" s="37">
        <v>171</v>
      </c>
      <c r="D16" s="37">
        <v>548</v>
      </c>
      <c r="E16" s="49">
        <v>31.204379562043794</v>
      </c>
    </row>
    <row r="17" spans="1:5">
      <c r="A17" s="44" t="s">
        <v>12</v>
      </c>
      <c r="B17" s="37">
        <v>142</v>
      </c>
      <c r="C17" s="37">
        <v>64</v>
      </c>
      <c r="D17" s="37">
        <v>206</v>
      </c>
      <c r="E17" s="49">
        <v>31.067961165048541</v>
      </c>
    </row>
    <row r="18" spans="1:5">
      <c r="A18" s="44" t="s">
        <v>13</v>
      </c>
      <c r="B18" s="37">
        <v>83</v>
      </c>
      <c r="C18" s="37">
        <v>15</v>
      </c>
      <c r="D18" s="37">
        <v>98</v>
      </c>
      <c r="E18" s="49">
        <v>15.306122448979592</v>
      </c>
    </row>
    <row r="19" spans="1:5">
      <c r="A19" s="44" t="s">
        <v>104</v>
      </c>
      <c r="B19" s="37">
        <v>49</v>
      </c>
      <c r="C19" s="37">
        <v>15</v>
      </c>
      <c r="D19" s="37">
        <v>64</v>
      </c>
      <c r="E19" s="49">
        <v>23.4375</v>
      </c>
    </row>
    <row r="20" spans="1:5">
      <c r="A20" s="44" t="s">
        <v>14</v>
      </c>
      <c r="B20" s="37">
        <v>44</v>
      </c>
      <c r="C20" s="37">
        <v>11</v>
      </c>
      <c r="D20" s="37">
        <v>55</v>
      </c>
      <c r="E20" s="49">
        <v>20</v>
      </c>
    </row>
    <row r="21" spans="1:5">
      <c r="A21" s="44" t="s">
        <v>15</v>
      </c>
      <c r="B21" s="37">
        <v>160</v>
      </c>
      <c r="C21" s="37">
        <v>30</v>
      </c>
      <c r="D21" s="37">
        <v>190</v>
      </c>
      <c r="E21" s="49">
        <v>15.789473684210526</v>
      </c>
    </row>
    <row r="22" spans="1:5">
      <c r="A22" s="44" t="s">
        <v>16</v>
      </c>
      <c r="B22" s="37">
        <v>82</v>
      </c>
      <c r="C22" s="37">
        <v>13</v>
      </c>
      <c r="D22" s="37">
        <v>95</v>
      </c>
      <c r="E22" s="49">
        <v>13.684210526315791</v>
      </c>
    </row>
    <row r="23" spans="1:5">
      <c r="A23" s="44" t="s">
        <v>17</v>
      </c>
      <c r="B23" s="37">
        <v>29</v>
      </c>
      <c r="C23" s="37">
        <v>7</v>
      </c>
      <c r="D23" s="37">
        <v>36</v>
      </c>
      <c r="E23" s="49">
        <v>19.444444444444446</v>
      </c>
    </row>
    <row r="24" spans="1:5">
      <c r="A24" s="44" t="s">
        <v>18</v>
      </c>
      <c r="B24" s="37">
        <v>93</v>
      </c>
      <c r="C24" s="37">
        <v>18</v>
      </c>
      <c r="D24" s="37">
        <v>111</v>
      </c>
      <c r="E24" s="49">
        <v>16.216216216216218</v>
      </c>
    </row>
    <row r="25" spans="1:5">
      <c r="A25" s="44" t="s">
        <v>105</v>
      </c>
      <c r="B25" s="37">
        <v>119</v>
      </c>
      <c r="C25" s="37">
        <v>20</v>
      </c>
      <c r="D25" s="37">
        <v>139</v>
      </c>
      <c r="E25" s="49">
        <v>14.388489208633093</v>
      </c>
    </row>
    <row r="26" spans="1:5">
      <c r="A26" s="44" t="s">
        <v>19</v>
      </c>
      <c r="B26" s="37">
        <v>57</v>
      </c>
      <c r="C26" s="37">
        <v>20</v>
      </c>
      <c r="D26" s="37">
        <v>77</v>
      </c>
      <c r="E26" s="49">
        <v>25.97402597402597</v>
      </c>
    </row>
    <row r="27" spans="1:5">
      <c r="A27" s="44" t="s">
        <v>20</v>
      </c>
      <c r="B27" s="37">
        <v>57</v>
      </c>
      <c r="C27" s="37">
        <v>11</v>
      </c>
      <c r="D27" s="37">
        <v>68</v>
      </c>
      <c r="E27" s="49">
        <v>16.176470588235293</v>
      </c>
    </row>
    <row r="28" spans="1:5">
      <c r="A28" s="44" t="s">
        <v>21</v>
      </c>
      <c r="B28" s="37">
        <v>94</v>
      </c>
      <c r="C28" s="37">
        <v>25</v>
      </c>
      <c r="D28" s="37">
        <v>119</v>
      </c>
      <c r="E28" s="49">
        <v>21.008403361344538</v>
      </c>
    </row>
    <row r="29" spans="1:5">
      <c r="A29" s="44" t="s">
        <v>22</v>
      </c>
      <c r="B29" s="37">
        <v>64</v>
      </c>
      <c r="C29" s="37">
        <v>14</v>
      </c>
      <c r="D29" s="37">
        <v>78</v>
      </c>
      <c r="E29" s="49">
        <v>17.948717948717949</v>
      </c>
    </row>
    <row r="30" spans="1:5">
      <c r="A30" s="44" t="s">
        <v>106</v>
      </c>
      <c r="B30" s="37">
        <v>406</v>
      </c>
      <c r="C30" s="37">
        <v>74</v>
      </c>
      <c r="D30" s="37">
        <v>480</v>
      </c>
      <c r="E30" s="49">
        <v>15.416666666666668</v>
      </c>
    </row>
    <row r="31" spans="1:5">
      <c r="A31" s="44" t="s">
        <v>23</v>
      </c>
      <c r="B31" s="37">
        <v>804</v>
      </c>
      <c r="C31" s="37">
        <v>89</v>
      </c>
      <c r="D31" s="37">
        <v>893</v>
      </c>
      <c r="E31" s="49">
        <v>9.9664053751399777</v>
      </c>
    </row>
    <row r="32" spans="1:5">
      <c r="A32" s="44" t="s">
        <v>24</v>
      </c>
      <c r="B32" s="37">
        <v>1007</v>
      </c>
      <c r="C32" s="37">
        <v>338</v>
      </c>
      <c r="D32" s="37">
        <v>1345</v>
      </c>
      <c r="E32" s="49">
        <v>25.130111524163567</v>
      </c>
    </row>
    <row r="33" spans="1:5">
      <c r="A33" s="44" t="s">
        <v>25</v>
      </c>
      <c r="B33" s="37">
        <v>450</v>
      </c>
      <c r="C33" s="37">
        <v>191</v>
      </c>
      <c r="D33" s="37">
        <v>641</v>
      </c>
      <c r="E33" s="49">
        <v>29.797191887675506</v>
      </c>
    </row>
    <row r="34" spans="1:5">
      <c r="A34" s="44" t="s">
        <v>26</v>
      </c>
      <c r="B34" s="37">
        <v>225</v>
      </c>
      <c r="C34" s="37">
        <v>66</v>
      </c>
      <c r="D34" s="37">
        <v>291</v>
      </c>
      <c r="E34" s="49">
        <v>22.680412371134022</v>
      </c>
    </row>
    <row r="35" spans="1:5">
      <c r="A35" s="44" t="s">
        <v>27</v>
      </c>
      <c r="B35" s="37">
        <v>297</v>
      </c>
      <c r="C35" s="37">
        <v>131</v>
      </c>
      <c r="D35" s="37">
        <v>428</v>
      </c>
      <c r="E35" s="49">
        <v>30.607476635514018</v>
      </c>
    </row>
    <row r="36" spans="1:5">
      <c r="A36" s="44" t="s">
        <v>28</v>
      </c>
      <c r="B36" s="37">
        <v>472</v>
      </c>
      <c r="C36" s="37">
        <v>195</v>
      </c>
      <c r="D36" s="37">
        <v>667</v>
      </c>
      <c r="E36" s="49">
        <v>29.235382308845576</v>
      </c>
    </row>
    <row r="37" spans="1:5">
      <c r="A37" s="44" t="s">
        <v>29</v>
      </c>
      <c r="B37" s="37">
        <v>437</v>
      </c>
      <c r="C37" s="37">
        <v>219</v>
      </c>
      <c r="D37" s="37">
        <v>656</v>
      </c>
      <c r="E37" s="49">
        <v>33.384146341463413</v>
      </c>
    </row>
    <row r="38" spans="1:5">
      <c r="A38" s="44" t="s">
        <v>30</v>
      </c>
      <c r="B38" s="37">
        <v>444</v>
      </c>
      <c r="C38" s="37">
        <v>175</v>
      </c>
      <c r="D38" s="37">
        <v>619</v>
      </c>
      <c r="E38" s="49">
        <v>28.27140549273021</v>
      </c>
    </row>
    <row r="39" spans="1:5">
      <c r="A39" s="44" t="s">
        <v>31</v>
      </c>
      <c r="B39" s="37">
        <v>118</v>
      </c>
      <c r="C39" s="37">
        <v>45</v>
      </c>
      <c r="D39" s="37">
        <v>163</v>
      </c>
      <c r="E39" s="49">
        <v>27.607361963190186</v>
      </c>
    </row>
    <row r="40" spans="1:5">
      <c r="A40" s="44" t="s">
        <v>32</v>
      </c>
      <c r="B40" s="37">
        <v>143</v>
      </c>
      <c r="C40" s="37">
        <v>60</v>
      </c>
      <c r="D40" s="37">
        <v>203</v>
      </c>
      <c r="E40" s="49">
        <v>29.55665024630542</v>
      </c>
    </row>
    <row r="41" spans="1:5">
      <c r="A41" s="44" t="s">
        <v>33</v>
      </c>
      <c r="B41" s="37">
        <v>104</v>
      </c>
      <c r="C41" s="37">
        <v>31</v>
      </c>
      <c r="D41" s="37">
        <v>135</v>
      </c>
      <c r="E41" s="49">
        <v>22.962962962962962</v>
      </c>
    </row>
    <row r="42" spans="1:5">
      <c r="A42" s="44" t="s">
        <v>34</v>
      </c>
      <c r="B42" s="37">
        <v>83</v>
      </c>
      <c r="C42" s="37">
        <v>35</v>
      </c>
      <c r="D42" s="37">
        <v>118</v>
      </c>
      <c r="E42" s="49">
        <v>29.66101694915254</v>
      </c>
    </row>
    <row r="43" spans="1:5">
      <c r="A43" s="44" t="s">
        <v>35</v>
      </c>
      <c r="B43" s="37">
        <v>118</v>
      </c>
      <c r="C43" s="37">
        <v>34</v>
      </c>
      <c r="D43" s="37">
        <v>152</v>
      </c>
      <c r="E43" s="49">
        <v>22.368421052631579</v>
      </c>
    </row>
    <row r="44" spans="1:5">
      <c r="A44" s="44" t="s">
        <v>36</v>
      </c>
      <c r="B44" s="37">
        <v>543</v>
      </c>
      <c r="C44" s="37">
        <v>143</v>
      </c>
      <c r="D44" s="37">
        <v>686</v>
      </c>
      <c r="E44" s="49">
        <v>20.845481049562682</v>
      </c>
    </row>
    <row r="45" spans="1:5">
      <c r="A45" s="44" t="s">
        <v>107</v>
      </c>
      <c r="B45" s="37">
        <v>992</v>
      </c>
      <c r="C45" s="37">
        <v>245</v>
      </c>
      <c r="D45" s="37">
        <v>1237</v>
      </c>
      <c r="E45" s="49">
        <v>19.805982215036376</v>
      </c>
    </row>
    <row r="46" spans="1:5">
      <c r="A46" s="44" t="s">
        <v>108</v>
      </c>
      <c r="B46" s="37">
        <v>484</v>
      </c>
      <c r="C46" s="37">
        <v>141</v>
      </c>
      <c r="D46" s="37">
        <v>625</v>
      </c>
      <c r="E46" s="49">
        <v>22.56</v>
      </c>
    </row>
    <row r="47" spans="1:5">
      <c r="A47" s="44" t="s">
        <v>37</v>
      </c>
      <c r="B47" s="37">
        <v>206</v>
      </c>
      <c r="C47" s="37">
        <v>60</v>
      </c>
      <c r="D47" s="37">
        <v>266</v>
      </c>
      <c r="E47" s="49">
        <v>22.556390977443609</v>
      </c>
    </row>
    <row r="48" spans="1:5">
      <c r="A48" s="44" t="s">
        <v>38</v>
      </c>
      <c r="B48" s="37">
        <v>1264</v>
      </c>
      <c r="C48" s="37">
        <v>340</v>
      </c>
      <c r="D48" s="37">
        <v>1604</v>
      </c>
      <c r="E48" s="49">
        <v>21.197007481296758</v>
      </c>
    </row>
    <row r="49" spans="1:5">
      <c r="A49" s="44" t="s">
        <v>39</v>
      </c>
      <c r="B49" s="37">
        <v>1964</v>
      </c>
      <c r="C49" s="37">
        <v>495</v>
      </c>
      <c r="D49" s="37">
        <v>2459</v>
      </c>
      <c r="E49" s="49">
        <v>20.130134200894673</v>
      </c>
    </row>
    <row r="50" spans="1:5">
      <c r="A50" s="44" t="s">
        <v>117</v>
      </c>
      <c r="B50" s="37">
        <v>1880</v>
      </c>
      <c r="C50" s="37">
        <v>392</v>
      </c>
      <c r="D50" s="37">
        <v>2272</v>
      </c>
      <c r="E50" s="49">
        <v>17.253521126760564</v>
      </c>
    </row>
    <row r="51" spans="1:5">
      <c r="A51" s="44" t="s">
        <v>40</v>
      </c>
      <c r="B51" s="37">
        <v>1516</v>
      </c>
      <c r="C51" s="37">
        <v>397</v>
      </c>
      <c r="D51" s="37">
        <v>1913</v>
      </c>
      <c r="E51" s="49">
        <v>20.752744380554102</v>
      </c>
    </row>
    <row r="52" spans="1:5">
      <c r="A52" s="44" t="s">
        <v>41</v>
      </c>
      <c r="B52" s="37">
        <v>726</v>
      </c>
      <c r="C52" s="37">
        <v>272</v>
      </c>
      <c r="D52" s="37">
        <v>998</v>
      </c>
      <c r="E52" s="49">
        <v>27.254509018036071</v>
      </c>
    </row>
    <row r="53" spans="1:5">
      <c r="A53" s="44" t="s">
        <v>42</v>
      </c>
      <c r="B53" s="37">
        <v>179</v>
      </c>
      <c r="C53" s="37">
        <v>70</v>
      </c>
      <c r="D53" s="37">
        <v>249</v>
      </c>
      <c r="E53" s="49">
        <v>28.112449799196789</v>
      </c>
    </row>
    <row r="54" spans="1:5">
      <c r="A54" s="44" t="s">
        <v>43</v>
      </c>
      <c r="B54" s="37">
        <v>604</v>
      </c>
      <c r="C54" s="37">
        <v>286</v>
      </c>
      <c r="D54" s="37">
        <v>890</v>
      </c>
      <c r="E54" s="49">
        <v>32.134831460674157</v>
      </c>
    </row>
    <row r="55" spans="1:5">
      <c r="A55" s="44" t="s">
        <v>44</v>
      </c>
      <c r="B55" s="37">
        <v>1533</v>
      </c>
      <c r="C55" s="37">
        <v>418</v>
      </c>
      <c r="D55" s="37">
        <v>1951</v>
      </c>
      <c r="E55" s="49">
        <v>21.424910302409021</v>
      </c>
    </row>
    <row r="56" spans="1:5">
      <c r="A56" s="44" t="s">
        <v>45</v>
      </c>
      <c r="B56" s="37">
        <v>532</v>
      </c>
      <c r="C56" s="37">
        <v>264</v>
      </c>
      <c r="D56" s="37">
        <v>796</v>
      </c>
      <c r="E56" s="49">
        <v>33.165829145728644</v>
      </c>
    </row>
    <row r="57" spans="1:5">
      <c r="A57" s="44" t="s">
        <v>46</v>
      </c>
      <c r="B57" s="37">
        <v>234</v>
      </c>
      <c r="C57" s="37">
        <v>68</v>
      </c>
      <c r="D57" s="37">
        <v>302</v>
      </c>
      <c r="E57" s="49">
        <v>22.516556291390728</v>
      </c>
    </row>
    <row r="58" spans="1:5">
      <c r="A58" s="44" t="s">
        <v>47</v>
      </c>
      <c r="B58" s="37">
        <v>91</v>
      </c>
      <c r="C58" s="37">
        <v>78</v>
      </c>
      <c r="D58" s="37">
        <v>169</v>
      </c>
      <c r="E58" s="49">
        <v>46.153846153846153</v>
      </c>
    </row>
    <row r="59" spans="1:5">
      <c r="A59" s="44" t="s">
        <v>48</v>
      </c>
      <c r="B59" s="37">
        <v>155</v>
      </c>
      <c r="C59" s="37">
        <v>53</v>
      </c>
      <c r="D59" s="37">
        <v>208</v>
      </c>
      <c r="E59" s="49">
        <v>25.48076923076923</v>
      </c>
    </row>
    <row r="60" spans="1:5">
      <c r="A60" s="44" t="s">
        <v>49</v>
      </c>
      <c r="B60" s="37">
        <v>1597</v>
      </c>
      <c r="C60" s="37">
        <v>625</v>
      </c>
      <c r="D60" s="37">
        <v>2222</v>
      </c>
      <c r="E60" s="49">
        <v>28.127812781278127</v>
      </c>
    </row>
    <row r="61" spans="1:5">
      <c r="A61" s="44" t="s">
        <v>50</v>
      </c>
      <c r="B61" s="37">
        <v>386</v>
      </c>
      <c r="C61" s="37">
        <v>168</v>
      </c>
      <c r="D61" s="37">
        <v>554</v>
      </c>
      <c r="E61" s="49">
        <v>30.324909747292416</v>
      </c>
    </row>
    <row r="62" spans="1:5">
      <c r="A62" s="44" t="s">
        <v>51</v>
      </c>
      <c r="B62" s="37">
        <v>1266</v>
      </c>
      <c r="C62" s="37">
        <v>557</v>
      </c>
      <c r="D62" s="37">
        <v>1823</v>
      </c>
      <c r="E62" s="49">
        <v>30.554031815688425</v>
      </c>
    </row>
    <row r="63" spans="1:5">
      <c r="A63" s="44" t="s">
        <v>52</v>
      </c>
      <c r="B63" s="37">
        <v>1547</v>
      </c>
      <c r="C63" s="37">
        <v>545</v>
      </c>
      <c r="D63" s="37">
        <v>2092</v>
      </c>
      <c r="E63" s="49">
        <v>26.051625239005737</v>
      </c>
    </row>
    <row r="64" spans="1:5">
      <c r="A64" s="44" t="s">
        <v>53</v>
      </c>
      <c r="B64" s="37">
        <v>1099</v>
      </c>
      <c r="C64" s="37">
        <v>566</v>
      </c>
      <c r="D64" s="37">
        <v>1665</v>
      </c>
      <c r="E64" s="49">
        <v>33.993993993993996</v>
      </c>
    </row>
    <row r="65" spans="1:5">
      <c r="A65" s="44" t="s">
        <v>54</v>
      </c>
      <c r="B65" s="37">
        <v>471</v>
      </c>
      <c r="C65" s="37">
        <v>237</v>
      </c>
      <c r="D65" s="37">
        <v>708</v>
      </c>
      <c r="E65" s="49">
        <v>33.474576271186443</v>
      </c>
    </row>
    <row r="66" spans="1:5">
      <c r="A66" s="44" t="s">
        <v>55</v>
      </c>
      <c r="B66" s="37">
        <v>396</v>
      </c>
      <c r="C66" s="37">
        <v>247</v>
      </c>
      <c r="D66" s="37">
        <v>643</v>
      </c>
      <c r="E66" s="49">
        <v>38.413685847589427</v>
      </c>
    </row>
    <row r="67" spans="1:5">
      <c r="A67" s="44" t="s">
        <v>56</v>
      </c>
      <c r="B67" s="37">
        <v>495</v>
      </c>
      <c r="C67" s="37">
        <v>214</v>
      </c>
      <c r="D67" s="37">
        <v>709</v>
      </c>
      <c r="E67" s="49">
        <v>30.18335684062059</v>
      </c>
    </row>
    <row r="68" spans="1:5">
      <c r="A68" s="44" t="s">
        <v>57</v>
      </c>
      <c r="B68" s="37">
        <v>883</v>
      </c>
      <c r="C68" s="37">
        <v>342</v>
      </c>
      <c r="D68" s="37">
        <v>1225</v>
      </c>
      <c r="E68" s="49">
        <v>27.918367346938776</v>
      </c>
    </row>
    <row r="69" spans="1:5">
      <c r="A69" s="44" t="s">
        <v>58</v>
      </c>
      <c r="B69" s="37">
        <v>663</v>
      </c>
      <c r="C69" s="37">
        <v>335</v>
      </c>
      <c r="D69" s="37">
        <v>998</v>
      </c>
      <c r="E69" s="49">
        <v>33.567134268537075</v>
      </c>
    </row>
    <row r="70" spans="1:5">
      <c r="A70" s="44" t="s">
        <v>59</v>
      </c>
      <c r="B70" s="37">
        <v>1676</v>
      </c>
      <c r="C70" s="37">
        <v>890</v>
      </c>
      <c r="D70" s="37">
        <v>2566</v>
      </c>
      <c r="E70" s="49">
        <v>34.684333593141076</v>
      </c>
    </row>
    <row r="71" spans="1:5">
      <c r="A71" s="44" t="s">
        <v>60</v>
      </c>
      <c r="B71" s="37">
        <v>417</v>
      </c>
      <c r="C71" s="37">
        <v>205</v>
      </c>
      <c r="D71" s="37">
        <v>622</v>
      </c>
      <c r="E71" s="49">
        <v>32.958199356913184</v>
      </c>
    </row>
    <row r="72" spans="1:5">
      <c r="A72" s="44" t="s">
        <v>118</v>
      </c>
      <c r="B72" s="37">
        <v>343</v>
      </c>
      <c r="C72" s="37">
        <v>155</v>
      </c>
      <c r="D72" s="37">
        <v>498</v>
      </c>
      <c r="E72" s="49">
        <f>C72/D72*100</f>
        <v>31.124497991967871</v>
      </c>
    </row>
    <row r="73" spans="1:5">
      <c r="A73" s="44" t="s">
        <v>61</v>
      </c>
      <c r="B73" s="37">
        <v>1890</v>
      </c>
      <c r="C73" s="37">
        <v>766</v>
      </c>
      <c r="D73" s="37">
        <v>2656</v>
      </c>
      <c r="E73" s="49">
        <v>28.840361445783131</v>
      </c>
    </row>
    <row r="74" spans="1:5">
      <c r="A74" s="44" t="s">
        <v>62</v>
      </c>
      <c r="B74" s="37">
        <v>1400</v>
      </c>
      <c r="C74" s="37">
        <v>586</v>
      </c>
      <c r="D74" s="37">
        <v>1986</v>
      </c>
      <c r="E74" s="49">
        <v>29.506545820745217</v>
      </c>
    </row>
    <row r="75" spans="1:5">
      <c r="A75" s="44" t="s">
        <v>63</v>
      </c>
      <c r="B75" s="37">
        <v>179</v>
      </c>
      <c r="C75" s="37">
        <v>127</v>
      </c>
      <c r="D75" s="37">
        <v>306</v>
      </c>
      <c r="E75" s="49">
        <v>41.503267973856211</v>
      </c>
    </row>
    <row r="76" spans="1:5">
      <c r="A76" s="44" t="s">
        <v>131</v>
      </c>
      <c r="B76" s="37">
        <v>509</v>
      </c>
      <c r="C76" s="37">
        <v>147</v>
      </c>
      <c r="D76" s="37">
        <v>656</v>
      </c>
      <c r="E76" s="49">
        <v>22.408536585365855</v>
      </c>
    </row>
    <row r="77" spans="1:5">
      <c r="A77" s="44" t="s">
        <v>65</v>
      </c>
      <c r="B77" s="37">
        <v>1027</v>
      </c>
      <c r="C77" s="37">
        <v>522</v>
      </c>
      <c r="D77" s="37">
        <v>1549</v>
      </c>
      <c r="E77" s="49">
        <v>33.699160748870241</v>
      </c>
    </row>
    <row r="78" spans="1:5">
      <c r="A78" s="44" t="s">
        <v>66</v>
      </c>
      <c r="B78" s="37">
        <v>187</v>
      </c>
      <c r="C78" s="37">
        <v>76</v>
      </c>
      <c r="D78" s="37">
        <v>263</v>
      </c>
      <c r="E78" s="49">
        <v>28.897338403041822</v>
      </c>
    </row>
    <row r="79" spans="1:5">
      <c r="A79" s="44" t="s">
        <v>67</v>
      </c>
      <c r="B79" s="37">
        <v>732</v>
      </c>
      <c r="C79" s="37">
        <v>392</v>
      </c>
      <c r="D79" s="37">
        <v>1124</v>
      </c>
      <c r="E79" s="49">
        <v>34.87544483985765</v>
      </c>
    </row>
    <row r="80" spans="1:5">
      <c r="A80" s="44" t="s">
        <v>68</v>
      </c>
      <c r="B80" s="37">
        <v>349</v>
      </c>
      <c r="C80" s="37">
        <v>242</v>
      </c>
      <c r="D80" s="37">
        <v>591</v>
      </c>
      <c r="E80" s="49">
        <v>40.947546531302876</v>
      </c>
    </row>
    <row r="81" spans="1:5">
      <c r="A81" s="44" t="s">
        <v>69</v>
      </c>
      <c r="B81" s="37">
        <v>366</v>
      </c>
      <c r="C81" s="37">
        <v>246</v>
      </c>
      <c r="D81" s="37">
        <v>612</v>
      </c>
      <c r="E81" s="49">
        <v>40.196078431372548</v>
      </c>
    </row>
    <row r="82" spans="1:5">
      <c r="A82" s="44" t="s">
        <v>70</v>
      </c>
      <c r="B82" s="37">
        <v>224</v>
      </c>
      <c r="C82" s="37">
        <v>149</v>
      </c>
      <c r="D82" s="37">
        <v>373</v>
      </c>
      <c r="E82" s="49">
        <v>39.946380697050934</v>
      </c>
    </row>
    <row r="83" spans="1:5">
      <c r="A83" s="44" t="s">
        <v>71</v>
      </c>
      <c r="B83" s="37">
        <v>775</v>
      </c>
      <c r="C83" s="37">
        <v>750</v>
      </c>
      <c r="D83" s="37">
        <v>1525</v>
      </c>
      <c r="E83" s="49">
        <v>49.180327868852459</v>
      </c>
    </row>
    <row r="84" spans="1:5">
      <c r="A84" s="53" t="s">
        <v>116</v>
      </c>
      <c r="B84" s="37">
        <v>587</v>
      </c>
      <c r="C84" s="37">
        <v>143</v>
      </c>
      <c r="D84" s="37">
        <v>730</v>
      </c>
      <c r="E84" s="49">
        <f>C84/D84*100</f>
        <v>19.589041095890412</v>
      </c>
    </row>
    <row r="85" spans="1:5">
      <c r="A85" s="44" t="s">
        <v>72</v>
      </c>
      <c r="B85" s="37">
        <v>388</v>
      </c>
      <c r="C85" s="37">
        <v>127</v>
      </c>
      <c r="D85" s="37">
        <v>515</v>
      </c>
      <c r="E85" s="49">
        <v>24.660194174757283</v>
      </c>
    </row>
    <row r="86" spans="1:5">
      <c r="A86" s="44" t="s">
        <v>73</v>
      </c>
      <c r="B86" s="37">
        <v>222</v>
      </c>
      <c r="C86" s="37">
        <v>183</v>
      </c>
      <c r="D86" s="37">
        <v>405</v>
      </c>
      <c r="E86" s="49">
        <v>45.185185185185183</v>
      </c>
    </row>
    <row r="87" spans="1:5">
      <c r="A87" s="44" t="s">
        <v>74</v>
      </c>
      <c r="B87" s="37">
        <v>183</v>
      </c>
      <c r="C87" s="37">
        <v>77</v>
      </c>
      <c r="D87" s="37">
        <v>260</v>
      </c>
      <c r="E87" s="49">
        <v>29.615384615384617</v>
      </c>
    </row>
    <row r="88" spans="1:5">
      <c r="A88" s="44" t="s">
        <v>109</v>
      </c>
      <c r="B88" s="37">
        <v>2134</v>
      </c>
      <c r="C88" s="37">
        <v>1136</v>
      </c>
      <c r="D88" s="37">
        <v>3270</v>
      </c>
      <c r="E88" s="49">
        <v>34.740061162079513</v>
      </c>
    </row>
    <row r="89" spans="1:5">
      <c r="A89" s="44" t="s">
        <v>75</v>
      </c>
      <c r="B89" s="37">
        <v>5334</v>
      </c>
      <c r="C89" s="37">
        <v>1512</v>
      </c>
      <c r="D89" s="37">
        <v>6846</v>
      </c>
      <c r="E89" s="49">
        <v>22.085889570552148</v>
      </c>
    </row>
    <row r="90" spans="1:5">
      <c r="A90" s="44" t="s">
        <v>76</v>
      </c>
      <c r="B90" s="37">
        <v>2514</v>
      </c>
      <c r="C90" s="37">
        <v>570</v>
      </c>
      <c r="D90" s="37">
        <v>3084</v>
      </c>
      <c r="E90" s="49">
        <v>18.482490272373543</v>
      </c>
    </row>
    <row r="91" spans="1:5">
      <c r="A91" s="44" t="s">
        <v>110</v>
      </c>
      <c r="B91" s="37">
        <v>1692</v>
      </c>
      <c r="C91" s="37">
        <v>430</v>
      </c>
      <c r="D91" s="37">
        <v>2122</v>
      </c>
      <c r="E91" s="49">
        <v>20.263901979264844</v>
      </c>
    </row>
    <row r="92" spans="1:5">
      <c r="A92" s="44" t="s">
        <v>77</v>
      </c>
      <c r="B92" s="37">
        <v>827</v>
      </c>
      <c r="C92" s="37">
        <v>373</v>
      </c>
      <c r="D92" s="37">
        <v>1200</v>
      </c>
      <c r="E92" s="49">
        <v>31.083333333333336</v>
      </c>
    </row>
    <row r="93" spans="1:5">
      <c r="A93" s="44" t="s">
        <v>78</v>
      </c>
      <c r="B93" s="37">
        <v>915</v>
      </c>
      <c r="C93" s="37">
        <v>459</v>
      </c>
      <c r="D93" s="37">
        <v>1374</v>
      </c>
      <c r="E93" s="49">
        <v>33.406113537117903</v>
      </c>
    </row>
    <row r="94" spans="1:5">
      <c r="A94" s="44" t="s">
        <v>79</v>
      </c>
      <c r="B94" s="37">
        <v>2061</v>
      </c>
      <c r="C94" s="37">
        <v>743</v>
      </c>
      <c r="D94" s="37">
        <v>2804</v>
      </c>
      <c r="E94" s="49">
        <v>26.497860199714694</v>
      </c>
    </row>
    <row r="95" spans="1:5">
      <c r="A95" s="44" t="s">
        <v>80</v>
      </c>
      <c r="B95" s="37">
        <v>1427</v>
      </c>
      <c r="C95" s="37">
        <v>907</v>
      </c>
      <c r="D95" s="37">
        <v>2334</v>
      </c>
      <c r="E95" s="49">
        <v>38.860325621251071</v>
      </c>
    </row>
    <row r="96" spans="1:5">
      <c r="A96" s="44" t="s">
        <v>81</v>
      </c>
      <c r="B96" s="37">
        <v>460</v>
      </c>
      <c r="C96" s="37">
        <v>655</v>
      </c>
      <c r="D96" s="37">
        <v>1115</v>
      </c>
      <c r="E96" s="49">
        <v>58.744394618834086</v>
      </c>
    </row>
    <row r="97" spans="1:5">
      <c r="A97" s="44" t="s">
        <v>111</v>
      </c>
      <c r="B97" s="37">
        <v>1700</v>
      </c>
      <c r="C97" s="37">
        <v>891</v>
      </c>
      <c r="D97" s="37">
        <v>2591</v>
      </c>
      <c r="E97" s="49">
        <v>34.388267078348129</v>
      </c>
    </row>
    <row r="98" spans="1:5">
      <c r="A98" s="44" t="s">
        <v>112</v>
      </c>
      <c r="B98" s="37">
        <v>367</v>
      </c>
      <c r="C98" s="37">
        <v>186</v>
      </c>
      <c r="D98" s="37">
        <v>553</v>
      </c>
      <c r="E98" s="49">
        <v>33.634719710669074</v>
      </c>
    </row>
    <row r="99" spans="1:5">
      <c r="A99" s="44" t="s">
        <v>82</v>
      </c>
      <c r="B99" s="37">
        <v>940</v>
      </c>
      <c r="C99" s="37">
        <v>343</v>
      </c>
      <c r="D99" s="37">
        <v>1283</v>
      </c>
      <c r="E99" s="49">
        <v>26.734216679657052</v>
      </c>
    </row>
    <row r="100" spans="1:5">
      <c r="A100" s="44" t="s">
        <v>113</v>
      </c>
      <c r="B100" s="37">
        <v>566</v>
      </c>
      <c r="C100" s="37">
        <v>356</v>
      </c>
      <c r="D100" s="37">
        <v>922</v>
      </c>
      <c r="E100" s="49">
        <v>38.611713665943604</v>
      </c>
    </row>
    <row r="101" spans="1:5">
      <c r="A101" s="44" t="s">
        <v>83</v>
      </c>
      <c r="B101" s="37">
        <v>546</v>
      </c>
      <c r="C101" s="37">
        <v>320</v>
      </c>
      <c r="D101" s="37">
        <v>866</v>
      </c>
      <c r="E101" s="49">
        <v>36.951501154734409</v>
      </c>
    </row>
    <row r="102" spans="1:5">
      <c r="A102" s="44" t="s">
        <v>114</v>
      </c>
      <c r="B102" s="37">
        <v>1225</v>
      </c>
      <c r="C102" s="37">
        <v>612</v>
      </c>
      <c r="D102" s="37">
        <v>1837</v>
      </c>
      <c r="E102" s="49">
        <v>33.31518780620577</v>
      </c>
    </row>
    <row r="103" spans="1:5">
      <c r="A103" s="44" t="s">
        <v>84</v>
      </c>
      <c r="B103" s="37">
        <v>1747</v>
      </c>
      <c r="C103" s="37">
        <v>906</v>
      </c>
      <c r="D103" s="37">
        <v>2653</v>
      </c>
      <c r="E103" s="49">
        <v>34.150018846588772</v>
      </c>
    </row>
    <row r="104" spans="1:5">
      <c r="A104" s="44" t="s">
        <v>85</v>
      </c>
      <c r="B104" s="37">
        <v>413</v>
      </c>
      <c r="C104" s="37">
        <v>186</v>
      </c>
      <c r="D104" s="37">
        <v>599</v>
      </c>
      <c r="E104" s="49">
        <v>31.05175292153589</v>
      </c>
    </row>
    <row r="105" spans="1:5">
      <c r="A105" s="44" t="s">
        <v>115</v>
      </c>
      <c r="B105" s="37">
        <v>853</v>
      </c>
      <c r="C105" s="37">
        <v>426</v>
      </c>
      <c r="D105" s="37">
        <v>1279</v>
      </c>
      <c r="E105" s="49">
        <v>33.307271305707587</v>
      </c>
    </row>
    <row r="106" spans="1:5">
      <c r="A106" s="44" t="s">
        <v>86</v>
      </c>
      <c r="B106" s="37">
        <v>1538</v>
      </c>
      <c r="C106" s="37">
        <v>847</v>
      </c>
      <c r="D106" s="37">
        <v>2385</v>
      </c>
      <c r="E106" s="49">
        <v>35.513626834381554</v>
      </c>
    </row>
    <row r="107" spans="1:5">
      <c r="A107" s="44" t="s">
        <v>87</v>
      </c>
      <c r="B107" s="37">
        <v>2305</v>
      </c>
      <c r="C107" s="37">
        <v>992</v>
      </c>
      <c r="D107" s="37">
        <v>3297</v>
      </c>
      <c r="E107" s="49">
        <v>30.087958750379133</v>
      </c>
    </row>
    <row r="108" spans="1:5">
      <c r="A108" s="44" t="s">
        <v>88</v>
      </c>
      <c r="B108" s="37">
        <v>1099</v>
      </c>
      <c r="C108" s="37">
        <v>575</v>
      </c>
      <c r="D108" s="37">
        <v>1674</v>
      </c>
      <c r="E108" s="49">
        <v>34.348864994026286</v>
      </c>
    </row>
    <row r="109" spans="1:5">
      <c r="A109" s="44" t="s">
        <v>89</v>
      </c>
      <c r="B109" s="37">
        <v>448</v>
      </c>
      <c r="C109" s="37">
        <v>159</v>
      </c>
      <c r="D109" s="37">
        <v>607</v>
      </c>
      <c r="E109" s="49">
        <v>26.194398682042834</v>
      </c>
    </row>
    <row r="110" spans="1:5">
      <c r="A110" s="44" t="s">
        <v>90</v>
      </c>
      <c r="B110" s="37">
        <v>1335</v>
      </c>
      <c r="C110" s="37">
        <v>495</v>
      </c>
      <c r="D110" s="37">
        <v>1830</v>
      </c>
      <c r="E110" s="49">
        <v>27.049180327868854</v>
      </c>
    </row>
    <row r="111" spans="1:5">
      <c r="A111" s="44" t="s">
        <v>91</v>
      </c>
      <c r="B111" s="37">
        <v>938</v>
      </c>
      <c r="C111" s="37">
        <v>354</v>
      </c>
      <c r="D111" s="37">
        <v>1292</v>
      </c>
      <c r="E111" s="49">
        <v>27.399380804953559</v>
      </c>
    </row>
    <row r="112" spans="1:5">
      <c r="A112" s="44" t="s">
        <v>92</v>
      </c>
      <c r="B112" s="37">
        <v>1355</v>
      </c>
      <c r="C112" s="37">
        <v>470</v>
      </c>
      <c r="D112" s="37">
        <v>1825</v>
      </c>
      <c r="E112" s="49">
        <v>25.753424657534246</v>
      </c>
    </row>
    <row r="113" spans="1:5">
      <c r="A113" s="44" t="s">
        <v>93</v>
      </c>
      <c r="B113" s="37">
        <v>415</v>
      </c>
      <c r="C113" s="37">
        <v>116</v>
      </c>
      <c r="D113" s="37">
        <v>531</v>
      </c>
      <c r="E113" s="49">
        <v>21.84557438794727</v>
      </c>
    </row>
    <row r="114" spans="1:5">
      <c r="A114" s="44" t="s">
        <v>94</v>
      </c>
      <c r="B114" s="37">
        <v>328</v>
      </c>
      <c r="C114" s="37">
        <v>107</v>
      </c>
      <c r="D114" s="37">
        <v>435</v>
      </c>
      <c r="E114" s="49">
        <v>24.597701149425287</v>
      </c>
    </row>
    <row r="115" spans="1:5">
      <c r="A115" s="44" t="s">
        <v>95</v>
      </c>
      <c r="B115" s="37">
        <v>43</v>
      </c>
      <c r="C115" s="37">
        <v>16</v>
      </c>
      <c r="D115" s="37">
        <v>59</v>
      </c>
      <c r="E115" s="49">
        <v>27.118644067796609</v>
      </c>
    </row>
    <row r="116" spans="1:5">
      <c r="A116" s="44" t="s">
        <v>96</v>
      </c>
      <c r="B116" s="37">
        <v>312</v>
      </c>
      <c r="C116" s="37">
        <v>69</v>
      </c>
      <c r="D116" s="37">
        <v>381</v>
      </c>
      <c r="E116" s="49">
        <v>18.110236220472441</v>
      </c>
    </row>
    <row r="117" spans="1:5">
      <c r="A117" s="44" t="s">
        <v>97</v>
      </c>
      <c r="B117" s="37">
        <v>200</v>
      </c>
      <c r="C117" s="37">
        <v>63</v>
      </c>
      <c r="D117" s="37">
        <v>263</v>
      </c>
      <c r="E117" s="49">
        <v>23.954372623574145</v>
      </c>
    </row>
    <row r="118" spans="1:5">
      <c r="A118" s="44" t="s">
        <v>98</v>
      </c>
      <c r="B118" s="37">
        <v>199</v>
      </c>
      <c r="C118" s="37">
        <v>59</v>
      </c>
      <c r="D118" s="37">
        <v>258</v>
      </c>
      <c r="E118" s="49">
        <v>22.868217054263564</v>
      </c>
    </row>
    <row r="119" spans="1:5">
      <c r="A119" s="44" t="s">
        <v>99</v>
      </c>
      <c r="B119" s="37">
        <v>66</v>
      </c>
      <c r="C119" s="37">
        <v>25</v>
      </c>
      <c r="D119" s="37">
        <v>91</v>
      </c>
      <c r="E119" s="49">
        <v>27.472527472527474</v>
      </c>
    </row>
    <row r="120" spans="1:5">
      <c r="A120" s="44" t="s">
        <v>100</v>
      </c>
      <c r="B120" s="37">
        <v>329</v>
      </c>
      <c r="C120" s="37">
        <v>73</v>
      </c>
      <c r="D120" s="37">
        <v>402</v>
      </c>
      <c r="E120" s="49">
        <v>18.159203980099502</v>
      </c>
    </row>
    <row r="121" spans="1:5">
      <c r="A121" s="44" t="s">
        <v>101</v>
      </c>
      <c r="B121" s="37">
        <v>1077</v>
      </c>
      <c r="C121" s="37">
        <v>585</v>
      </c>
      <c r="D121" s="37">
        <v>1662</v>
      </c>
      <c r="E121" s="49">
        <v>35.198555956678703</v>
      </c>
    </row>
    <row r="122" spans="1:5">
      <c r="A122" s="44" t="s">
        <v>102</v>
      </c>
      <c r="B122" s="37">
        <v>216</v>
      </c>
      <c r="C122" s="37">
        <v>108</v>
      </c>
      <c r="D122" s="37">
        <v>324</v>
      </c>
      <c r="E122" s="49">
        <v>33.333333333333329</v>
      </c>
    </row>
    <row r="123" spans="1:5">
      <c r="A123" s="44" t="s">
        <v>103</v>
      </c>
      <c r="B123" s="37">
        <v>217</v>
      </c>
      <c r="C123" s="37">
        <v>80</v>
      </c>
      <c r="D123" s="37">
        <v>297</v>
      </c>
      <c r="E123" s="49">
        <v>26.936026936026934</v>
      </c>
    </row>
    <row r="124" spans="1:5">
      <c r="A124" s="44" t="s">
        <v>132</v>
      </c>
      <c r="B124" s="37">
        <v>1123037</v>
      </c>
      <c r="C124" s="37">
        <v>497847</v>
      </c>
      <c r="D124" s="37">
        <v>1620884</v>
      </c>
      <c r="E124" s="49">
        <v>30.714536018617</v>
      </c>
    </row>
    <row r="125" spans="1:5">
      <c r="A125" s="72"/>
      <c r="B125" s="73"/>
      <c r="C125" s="73"/>
      <c r="D125" s="73"/>
      <c r="E125" s="70"/>
    </row>
    <row r="126" spans="1:5" ht="12.75" customHeight="1">
      <c r="A126" s="29" t="s">
        <v>133</v>
      </c>
      <c r="B126" s="29"/>
      <c r="C126" s="29"/>
      <c r="D126" s="29"/>
    </row>
    <row r="127" spans="1:5">
      <c r="A127" s="10"/>
      <c r="B127" s="10"/>
      <c r="C127" s="10"/>
      <c r="D127" s="10"/>
    </row>
  </sheetData>
  <mergeCells count="2">
    <mergeCell ref="A126:D126"/>
    <mergeCell ref="A1:E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25"/>
  <sheetViews>
    <sheetView workbookViewId="0">
      <selection activeCell="D129" sqref="D129"/>
    </sheetView>
  </sheetViews>
  <sheetFormatPr defaultRowHeight="12.75"/>
  <cols>
    <col min="1" max="1" width="22.140625" customWidth="1"/>
    <col min="2" max="2" width="10.5703125" customWidth="1"/>
    <col min="3" max="3" width="15.42578125" customWidth="1"/>
    <col min="4" max="4" width="11.28515625" customWidth="1"/>
    <col min="5" max="5" width="10.5703125" customWidth="1"/>
    <col min="6" max="6" width="11.7109375" customWidth="1"/>
    <col min="7" max="7" width="16.28515625" customWidth="1"/>
  </cols>
  <sheetData>
    <row r="1" spans="1:10" ht="35.25" customHeight="1">
      <c r="A1" s="30" t="s">
        <v>172</v>
      </c>
      <c r="B1" s="31"/>
      <c r="C1" s="31"/>
      <c r="D1" s="31"/>
      <c r="E1" s="31"/>
      <c r="F1" s="31"/>
      <c r="G1" s="32"/>
      <c r="H1" s="16"/>
      <c r="I1" s="16"/>
      <c r="J1" s="16"/>
    </row>
    <row r="4" spans="1:10" ht="38.25">
      <c r="A4" s="54" t="s">
        <v>176</v>
      </c>
      <c r="B4" s="3" t="s">
        <v>153</v>
      </c>
      <c r="C4" s="3" t="s">
        <v>154</v>
      </c>
      <c r="D4" s="3" t="s">
        <v>155</v>
      </c>
      <c r="E4" s="3" t="s">
        <v>156</v>
      </c>
      <c r="F4" s="3" t="s">
        <v>157</v>
      </c>
      <c r="G4" s="3" t="s">
        <v>158</v>
      </c>
    </row>
    <row r="5" spans="1:10">
      <c r="A5" s="55" t="s">
        <v>0</v>
      </c>
      <c r="B5" s="57">
        <v>0.12659999999999999</v>
      </c>
      <c r="C5" s="57">
        <v>4.8899999999999999E-2</v>
      </c>
      <c r="D5" s="57">
        <v>5.4999999999999997E-3</v>
      </c>
      <c r="E5" s="57">
        <v>4.1000000000000003E-3</v>
      </c>
      <c r="F5" s="57">
        <v>0.33189999999999997</v>
      </c>
      <c r="G5" s="57">
        <v>0.16309999999999999</v>
      </c>
    </row>
    <row r="6" spans="1:10">
      <c r="A6" s="55" t="s">
        <v>1</v>
      </c>
      <c r="B6" s="57">
        <v>7.8899999999999998E-2</v>
      </c>
      <c r="C6" s="57">
        <v>6.8099999999999994E-2</v>
      </c>
      <c r="D6" s="57">
        <v>5.5899999999999998E-2</v>
      </c>
      <c r="E6" s="57">
        <v>6.2300000000000001E-2</v>
      </c>
      <c r="F6" s="57">
        <v>0.51990000000000003</v>
      </c>
      <c r="G6" s="57">
        <v>0.2346</v>
      </c>
    </row>
    <row r="7" spans="1:10">
      <c r="A7" s="55" t="s">
        <v>2</v>
      </c>
      <c r="B7" s="57">
        <v>8.3000000000000004E-2</v>
      </c>
      <c r="C7" s="57">
        <v>9.2299999999999993E-2</v>
      </c>
      <c r="D7" s="57">
        <v>2.8899999999999999E-2</v>
      </c>
      <c r="E7" s="57">
        <v>0.1983</v>
      </c>
      <c r="F7" s="57">
        <v>0.39760000000000001</v>
      </c>
      <c r="G7" s="57">
        <v>0.26540000000000002</v>
      </c>
    </row>
    <row r="8" spans="1:10">
      <c r="A8" s="55" t="s">
        <v>3</v>
      </c>
      <c r="B8" s="57">
        <v>0.19589999999999999</v>
      </c>
      <c r="C8" s="57">
        <v>5.0999999999999997E-2</v>
      </c>
      <c r="D8" s="57">
        <v>1.8100000000000002E-2</v>
      </c>
      <c r="E8" s="57">
        <v>3.5999999999999999E-3</v>
      </c>
      <c r="F8" s="57">
        <v>0.2109</v>
      </c>
      <c r="G8" s="57">
        <v>0.17069999999999999</v>
      </c>
    </row>
    <row r="9" spans="1:10">
      <c r="A9" s="55" t="s">
        <v>4</v>
      </c>
      <c r="B9" s="57">
        <v>7.6799999999999993E-2</v>
      </c>
      <c r="C9" s="57">
        <v>3.7699999999999997E-2</v>
      </c>
      <c r="D9" s="57">
        <v>1.6899999999999998E-2</v>
      </c>
      <c r="E9" s="57">
        <v>0.27200000000000002</v>
      </c>
      <c r="F9" s="57">
        <v>0.4123</v>
      </c>
      <c r="G9" s="57">
        <v>0.27879999999999999</v>
      </c>
    </row>
    <row r="10" spans="1:10">
      <c r="A10" s="55" t="s">
        <v>5</v>
      </c>
      <c r="B10" s="57">
        <v>0.24740000000000001</v>
      </c>
      <c r="C10" s="57">
        <v>9.5200000000000007E-2</v>
      </c>
      <c r="D10" s="57">
        <v>1.7500000000000002E-2</v>
      </c>
      <c r="E10" s="57">
        <v>1.06E-2</v>
      </c>
      <c r="F10" s="57">
        <v>0.216</v>
      </c>
      <c r="G10" s="57">
        <v>0.2132</v>
      </c>
    </row>
    <row r="11" spans="1:10">
      <c r="A11" s="55" t="s">
        <v>6</v>
      </c>
      <c r="B11" s="57">
        <v>0.14299999999999999</v>
      </c>
      <c r="C11" s="57">
        <v>3.8300000000000001E-2</v>
      </c>
      <c r="D11" s="57">
        <v>2.41E-2</v>
      </c>
      <c r="E11" s="57">
        <v>0.155</v>
      </c>
      <c r="F11" s="57">
        <v>0.43319999999999997</v>
      </c>
      <c r="G11" s="57">
        <v>0.26650000000000001</v>
      </c>
    </row>
    <row r="12" spans="1:10">
      <c r="A12" s="55" t="s">
        <v>7</v>
      </c>
      <c r="B12" s="57">
        <v>0.11509999999999999</v>
      </c>
      <c r="C12" s="57">
        <v>3.5400000000000001E-2</v>
      </c>
      <c r="D12" s="57">
        <v>3.4099999999999998E-2</v>
      </c>
      <c r="E12" s="57">
        <v>0.11310000000000001</v>
      </c>
      <c r="F12" s="57">
        <v>0.44890000000000002</v>
      </c>
      <c r="G12" s="57">
        <v>0.2404</v>
      </c>
    </row>
    <row r="13" spans="1:10">
      <c r="A13" s="55" t="s">
        <v>8</v>
      </c>
      <c r="B13" s="57">
        <v>0.2417</v>
      </c>
      <c r="C13" s="57">
        <v>5.3100000000000001E-2</v>
      </c>
      <c r="D13" s="57">
        <v>8.3500000000000005E-2</v>
      </c>
      <c r="E13" s="57">
        <v>0.18310000000000001</v>
      </c>
      <c r="F13" s="57">
        <v>0.48499999999999999</v>
      </c>
      <c r="G13" s="57">
        <v>0.36280000000000001</v>
      </c>
    </row>
    <row r="14" spans="1:10">
      <c r="A14" s="55" t="s">
        <v>9</v>
      </c>
      <c r="B14" s="57">
        <v>0.2732</v>
      </c>
      <c r="C14" s="57">
        <v>3.8399999999999997E-2</v>
      </c>
      <c r="D14" s="57">
        <v>1.0999999999999999E-2</v>
      </c>
      <c r="E14" s="57">
        <v>0.17680000000000001</v>
      </c>
      <c r="F14" s="57">
        <v>0.27560000000000001</v>
      </c>
      <c r="G14" s="57">
        <v>0.29580000000000001</v>
      </c>
    </row>
    <row r="15" spans="1:10">
      <c r="A15" s="55" t="s">
        <v>10</v>
      </c>
      <c r="B15" s="57">
        <v>0.2215</v>
      </c>
      <c r="C15" s="57">
        <v>2.4899999999999999E-2</v>
      </c>
      <c r="D15" s="57">
        <v>2.3099999999999999E-2</v>
      </c>
      <c r="E15" s="57">
        <v>1.6299999999999999E-2</v>
      </c>
      <c r="F15" s="57">
        <v>0.44130000000000003</v>
      </c>
      <c r="G15" s="57">
        <v>0.2404</v>
      </c>
    </row>
    <row r="16" spans="1:10">
      <c r="A16" s="55" t="s">
        <v>11</v>
      </c>
      <c r="B16" s="57">
        <v>0.2505</v>
      </c>
      <c r="C16" s="57">
        <v>3.7699999999999997E-2</v>
      </c>
      <c r="D16" s="57">
        <v>1.8100000000000002E-2</v>
      </c>
      <c r="E16" s="57">
        <v>7.8600000000000003E-2</v>
      </c>
      <c r="F16" s="57">
        <v>0.42809999999999998</v>
      </c>
      <c r="G16" s="57">
        <v>0.28129999999999999</v>
      </c>
    </row>
    <row r="17" spans="1:7">
      <c r="A17" s="55" t="s">
        <v>12</v>
      </c>
      <c r="B17" s="57">
        <v>0.25740000000000002</v>
      </c>
      <c r="C17" s="57">
        <v>5.6599999999999998E-2</v>
      </c>
      <c r="D17" s="57">
        <v>2.6800000000000001E-2</v>
      </c>
      <c r="E17" s="57">
        <v>9.1399999999999995E-2</v>
      </c>
      <c r="F17" s="57">
        <v>0.443</v>
      </c>
      <c r="G17" s="57">
        <v>0.30249999999999999</v>
      </c>
    </row>
    <row r="18" spans="1:7">
      <c r="A18" s="55" t="s">
        <v>13</v>
      </c>
      <c r="B18" s="57">
        <v>0.1951</v>
      </c>
      <c r="C18" s="57">
        <v>0.1293</v>
      </c>
      <c r="D18" s="57">
        <v>1.78E-2</v>
      </c>
      <c r="E18" s="57">
        <v>2.5499999999999998E-2</v>
      </c>
      <c r="F18" s="57">
        <v>0.26790000000000003</v>
      </c>
      <c r="G18" s="57">
        <v>0.21779999999999999</v>
      </c>
    </row>
    <row r="19" spans="1:7">
      <c r="A19" s="55" t="s">
        <v>104</v>
      </c>
      <c r="B19" s="57">
        <v>0.19</v>
      </c>
      <c r="C19" s="57">
        <v>7.8100000000000003E-2</v>
      </c>
      <c r="D19" s="57">
        <v>6.3E-3</v>
      </c>
      <c r="E19" s="57">
        <v>0.1072</v>
      </c>
      <c r="F19" s="57">
        <v>0.34179999999999999</v>
      </c>
      <c r="G19" s="57">
        <v>0.25140000000000001</v>
      </c>
    </row>
    <row r="20" spans="1:7">
      <c r="A20" s="55" t="s">
        <v>14</v>
      </c>
      <c r="B20" s="57">
        <v>0.20710000000000001</v>
      </c>
      <c r="C20" s="57">
        <v>0.14549999999999999</v>
      </c>
      <c r="D20" s="57">
        <v>3.9399999999999998E-2</v>
      </c>
      <c r="E20" s="57">
        <v>7.7000000000000002E-3</v>
      </c>
      <c r="F20" s="57">
        <v>0.28449999999999998</v>
      </c>
      <c r="G20" s="57">
        <v>0.26650000000000001</v>
      </c>
    </row>
    <row r="21" spans="1:7">
      <c r="A21" s="55" t="s">
        <v>15</v>
      </c>
      <c r="B21" s="57">
        <v>0.20710000000000001</v>
      </c>
      <c r="C21" s="57">
        <v>2.46E-2</v>
      </c>
      <c r="D21" s="57">
        <v>3.09E-2</v>
      </c>
      <c r="E21" s="57">
        <v>0.27250000000000002</v>
      </c>
      <c r="F21" s="57">
        <v>0.4486</v>
      </c>
      <c r="G21" s="57">
        <v>0.35189999999999999</v>
      </c>
    </row>
    <row r="22" spans="1:7">
      <c r="A22" s="55" t="s">
        <v>16</v>
      </c>
      <c r="B22" s="57">
        <v>9.8400000000000001E-2</v>
      </c>
      <c r="C22" s="57">
        <v>9.8199999999999996E-2</v>
      </c>
      <c r="D22" s="57">
        <v>5.8900000000000001E-2</v>
      </c>
      <c r="E22" s="57">
        <v>0.17019999999999999</v>
      </c>
      <c r="F22" s="57">
        <v>0.35</v>
      </c>
      <c r="G22" s="57">
        <v>0.25940000000000002</v>
      </c>
    </row>
    <row r="23" spans="1:7">
      <c r="A23" s="55" t="s">
        <v>17</v>
      </c>
      <c r="B23" s="57">
        <v>0.1792</v>
      </c>
      <c r="C23" s="57">
        <v>9.2600000000000002E-2</v>
      </c>
      <c r="D23" s="57">
        <v>7.5399999999999995E-2</v>
      </c>
      <c r="E23" s="57">
        <v>8.4900000000000003E-2</v>
      </c>
      <c r="F23" s="57">
        <v>0.1663</v>
      </c>
      <c r="G23" s="57">
        <v>0.21790000000000001</v>
      </c>
    </row>
    <row r="24" spans="1:7">
      <c r="A24" s="55" t="s">
        <v>18</v>
      </c>
      <c r="B24" s="57">
        <v>0.16819999999999999</v>
      </c>
      <c r="C24" s="57">
        <v>7.2099999999999997E-2</v>
      </c>
      <c r="D24" s="57">
        <v>2.41E-2</v>
      </c>
      <c r="E24" s="57">
        <v>8.1699999999999995E-2</v>
      </c>
      <c r="F24" s="57">
        <v>0.33650000000000002</v>
      </c>
      <c r="G24" s="57">
        <v>0.23180000000000001</v>
      </c>
    </row>
    <row r="25" spans="1:7">
      <c r="A25" s="55" t="s">
        <v>105</v>
      </c>
      <c r="B25" s="57">
        <v>0.18149999999999999</v>
      </c>
      <c r="C25" s="57">
        <v>5.5199999999999999E-2</v>
      </c>
      <c r="D25" s="57">
        <v>1.32E-2</v>
      </c>
      <c r="E25" s="57">
        <v>0.1933</v>
      </c>
      <c r="F25" s="57">
        <v>0.42309999999999998</v>
      </c>
      <c r="G25" s="57">
        <v>0.3014</v>
      </c>
    </row>
    <row r="26" spans="1:7">
      <c r="A26" s="55" t="s">
        <v>19</v>
      </c>
      <c r="B26" s="57">
        <v>8.3000000000000004E-2</v>
      </c>
      <c r="C26" s="57">
        <v>7.3599999999999999E-2</v>
      </c>
      <c r="D26" s="57">
        <v>3.4000000000000002E-2</v>
      </c>
      <c r="E26" s="57">
        <v>0.26379999999999998</v>
      </c>
      <c r="F26" s="57">
        <v>0.50139999999999996</v>
      </c>
      <c r="G26" s="57">
        <v>0.31659999999999999</v>
      </c>
    </row>
    <row r="27" spans="1:7">
      <c r="A27" s="55" t="s">
        <v>20</v>
      </c>
      <c r="B27" s="57">
        <v>0.1283</v>
      </c>
      <c r="C27" s="57">
        <v>0.10290000000000001</v>
      </c>
      <c r="D27" s="57">
        <v>3.2800000000000003E-2</v>
      </c>
      <c r="E27" s="57">
        <v>0.29899999999999999</v>
      </c>
      <c r="F27" s="57">
        <v>0.38940000000000002</v>
      </c>
      <c r="G27" s="57">
        <v>0.33460000000000001</v>
      </c>
    </row>
    <row r="28" spans="1:7">
      <c r="A28" s="55" t="s">
        <v>21</v>
      </c>
      <c r="B28" s="57">
        <v>8.2400000000000001E-2</v>
      </c>
      <c r="C28" s="57">
        <v>3.6400000000000002E-2</v>
      </c>
      <c r="D28" s="57">
        <v>1.9699999999999999E-2</v>
      </c>
      <c r="E28" s="57">
        <v>7.17E-2</v>
      </c>
      <c r="F28" s="57">
        <v>0.39610000000000001</v>
      </c>
      <c r="G28" s="57">
        <v>0.18859999999999999</v>
      </c>
    </row>
    <row r="29" spans="1:7">
      <c r="A29" s="55" t="s">
        <v>22</v>
      </c>
      <c r="B29" s="57">
        <v>0.1394</v>
      </c>
      <c r="C29" s="57">
        <v>0.1239</v>
      </c>
      <c r="D29" s="57">
        <v>2.9100000000000001E-2</v>
      </c>
      <c r="E29" s="57">
        <v>0.17419999999999999</v>
      </c>
      <c r="F29" s="57">
        <v>0.47670000000000001</v>
      </c>
      <c r="G29" s="57">
        <v>0.31140000000000001</v>
      </c>
    </row>
    <row r="30" spans="1:7">
      <c r="A30" s="55" t="s">
        <v>106</v>
      </c>
      <c r="B30" s="57">
        <v>0.2525</v>
      </c>
      <c r="C30" s="57">
        <v>5.5599999999999997E-2</v>
      </c>
      <c r="D30" s="57">
        <v>5.4600000000000003E-2</v>
      </c>
      <c r="E30" s="57">
        <v>0.31209999999999999</v>
      </c>
      <c r="F30" s="57">
        <v>0.61460000000000004</v>
      </c>
      <c r="G30" s="57">
        <v>0.45</v>
      </c>
    </row>
    <row r="31" spans="1:7">
      <c r="A31" s="55" t="s">
        <v>23</v>
      </c>
      <c r="B31" s="57">
        <v>0.2344</v>
      </c>
      <c r="C31" s="57">
        <v>4.82E-2</v>
      </c>
      <c r="D31" s="57">
        <v>1.9900000000000001E-2</v>
      </c>
      <c r="E31" s="57">
        <v>0.30309999999999998</v>
      </c>
      <c r="F31" s="57">
        <v>0.58530000000000004</v>
      </c>
      <c r="G31" s="57">
        <v>0.4168</v>
      </c>
    </row>
    <row r="32" spans="1:7">
      <c r="A32" s="55" t="s">
        <v>24</v>
      </c>
      <c r="B32" s="57">
        <v>0.182</v>
      </c>
      <c r="C32" s="57">
        <v>2.18E-2</v>
      </c>
      <c r="D32" s="57">
        <v>1.1900000000000001E-2</v>
      </c>
      <c r="E32" s="57">
        <v>0.2303</v>
      </c>
      <c r="F32" s="57">
        <v>0.30099999999999999</v>
      </c>
      <c r="G32" s="57">
        <v>0.27700000000000002</v>
      </c>
    </row>
    <row r="33" spans="1:7">
      <c r="A33" s="55" t="s">
        <v>25</v>
      </c>
      <c r="B33" s="57">
        <v>0.1638</v>
      </c>
      <c r="C33" s="57">
        <v>1.9800000000000002E-2</v>
      </c>
      <c r="D33" s="57">
        <v>1.2200000000000001E-2</v>
      </c>
      <c r="E33" s="57">
        <v>0.2112</v>
      </c>
      <c r="F33" s="57">
        <v>0.32400000000000001</v>
      </c>
      <c r="G33" s="57">
        <v>0.26490000000000002</v>
      </c>
    </row>
    <row r="34" spans="1:7">
      <c r="A34" s="55" t="s">
        <v>26</v>
      </c>
      <c r="B34" s="57">
        <v>0.18990000000000001</v>
      </c>
      <c r="C34" s="57">
        <v>3.5499999999999997E-2</v>
      </c>
      <c r="D34" s="57">
        <v>2.06E-2</v>
      </c>
      <c r="E34" s="57">
        <v>0.31059999999999999</v>
      </c>
      <c r="F34" s="57">
        <v>0.38850000000000001</v>
      </c>
      <c r="G34" s="57">
        <v>0.34549999999999997</v>
      </c>
    </row>
    <row r="35" spans="1:7">
      <c r="A35" s="55" t="s">
        <v>27</v>
      </c>
      <c r="B35" s="57">
        <v>0.1331</v>
      </c>
      <c r="C35" s="57">
        <v>2.41E-2</v>
      </c>
      <c r="D35" s="57">
        <v>1.2699999999999999E-2</v>
      </c>
      <c r="E35" s="57">
        <v>0.13689999999999999</v>
      </c>
      <c r="F35" s="57">
        <v>0.32569999999999999</v>
      </c>
      <c r="G35" s="57">
        <v>0.21879999999999999</v>
      </c>
    </row>
    <row r="36" spans="1:7">
      <c r="A36" s="55" t="s">
        <v>28</v>
      </c>
      <c r="B36" s="57">
        <v>0.1348</v>
      </c>
      <c r="C36" s="57">
        <v>3.85E-2</v>
      </c>
      <c r="D36" s="57">
        <v>1.32E-2</v>
      </c>
      <c r="E36" s="57">
        <v>0.19309999999999999</v>
      </c>
      <c r="F36" s="57">
        <v>0.30380000000000001</v>
      </c>
      <c r="G36" s="57">
        <v>0.24360000000000001</v>
      </c>
    </row>
    <row r="37" spans="1:7">
      <c r="A37" s="55" t="s">
        <v>29</v>
      </c>
      <c r="B37" s="57">
        <v>0.1154</v>
      </c>
      <c r="C37" s="57">
        <v>1.32E-2</v>
      </c>
      <c r="D37" s="57">
        <v>1.26E-2</v>
      </c>
      <c r="E37" s="57">
        <v>0.22059999999999999</v>
      </c>
      <c r="F37" s="57">
        <v>0.20399999999999999</v>
      </c>
      <c r="G37" s="57">
        <v>0.21360000000000001</v>
      </c>
    </row>
    <row r="38" spans="1:7">
      <c r="A38" s="55" t="s">
        <v>30</v>
      </c>
      <c r="B38" s="57">
        <v>5.8700000000000002E-2</v>
      </c>
      <c r="C38" s="57">
        <v>1.83E-2</v>
      </c>
      <c r="D38" s="57">
        <v>3.3999999999999998E-3</v>
      </c>
      <c r="E38" s="57">
        <v>2.69E-2</v>
      </c>
      <c r="F38" s="57">
        <v>0.40310000000000001</v>
      </c>
      <c r="G38" s="57">
        <v>0.1484</v>
      </c>
    </row>
    <row r="39" spans="1:7">
      <c r="A39" s="55" t="s">
        <v>31</v>
      </c>
      <c r="B39" s="57">
        <v>0.15110000000000001</v>
      </c>
      <c r="C39" s="57">
        <v>1.0200000000000001E-2</v>
      </c>
      <c r="D39" s="57">
        <v>1.18E-2</v>
      </c>
      <c r="E39" s="57">
        <v>0.2054</v>
      </c>
      <c r="F39" s="57">
        <v>0.44619999999999999</v>
      </c>
      <c r="G39" s="57">
        <v>0.28389999999999999</v>
      </c>
    </row>
    <row r="40" spans="1:7">
      <c r="A40" s="55" t="s">
        <v>32</v>
      </c>
      <c r="B40" s="57">
        <v>0.18129999999999999</v>
      </c>
      <c r="C40" s="57">
        <v>2.63E-2</v>
      </c>
      <c r="D40" s="57">
        <v>1.5900000000000001E-2</v>
      </c>
      <c r="E40" s="57">
        <v>0.1042</v>
      </c>
      <c r="F40" s="57">
        <v>0.44359999999999999</v>
      </c>
      <c r="G40" s="57">
        <v>0.25890000000000002</v>
      </c>
    </row>
    <row r="41" spans="1:7">
      <c r="A41" s="55" t="s">
        <v>33</v>
      </c>
      <c r="B41" s="57">
        <v>0.18279999999999999</v>
      </c>
      <c r="C41" s="57">
        <v>6.4199999999999993E-2</v>
      </c>
      <c r="D41" s="57">
        <v>1.0999999999999999E-2</v>
      </c>
      <c r="E41" s="57">
        <v>0.28420000000000001</v>
      </c>
      <c r="F41" s="57">
        <v>0.3916</v>
      </c>
      <c r="G41" s="57">
        <v>0.3367</v>
      </c>
    </row>
    <row r="42" spans="1:7">
      <c r="A42" s="55" t="s">
        <v>34</v>
      </c>
      <c r="B42" s="57">
        <v>0.33589999999999998</v>
      </c>
      <c r="C42" s="57">
        <v>7.3400000000000007E-2</v>
      </c>
      <c r="D42" s="57">
        <v>4.2299999999999997E-2</v>
      </c>
      <c r="E42" s="57">
        <v>2.6700000000000002E-2</v>
      </c>
      <c r="F42" s="57">
        <v>0.34379999999999999</v>
      </c>
      <c r="G42" s="57">
        <v>0.29670000000000002</v>
      </c>
    </row>
    <row r="43" spans="1:7">
      <c r="A43" s="55" t="s">
        <v>35</v>
      </c>
      <c r="B43" s="57">
        <v>0.1032</v>
      </c>
      <c r="C43" s="57">
        <v>4.3900000000000002E-2</v>
      </c>
      <c r="D43" s="57">
        <v>5.2499999999999998E-2</v>
      </c>
      <c r="E43" s="57">
        <v>0.13980000000000001</v>
      </c>
      <c r="F43" s="57">
        <v>0.47920000000000001</v>
      </c>
      <c r="G43" s="57">
        <v>0.26240000000000002</v>
      </c>
    </row>
    <row r="44" spans="1:7">
      <c r="A44" s="55" t="s">
        <v>36</v>
      </c>
      <c r="B44" s="57">
        <v>5.4399999999999997E-2</v>
      </c>
      <c r="C44" s="57">
        <v>3.1600000000000003E-2</v>
      </c>
      <c r="D44" s="57">
        <v>1.7500000000000002E-2</v>
      </c>
      <c r="E44" s="57">
        <v>0.1004</v>
      </c>
      <c r="F44" s="58">
        <v>0.35420000000000001</v>
      </c>
      <c r="G44" s="58">
        <v>0.17519999999999999</v>
      </c>
    </row>
    <row r="45" spans="1:7">
      <c r="A45" s="55" t="s">
        <v>107</v>
      </c>
      <c r="B45" s="57">
        <v>8.2500000000000004E-2</v>
      </c>
      <c r="C45" s="57">
        <v>3.4200000000000001E-2</v>
      </c>
      <c r="D45" s="57">
        <v>2.6599999999999999E-2</v>
      </c>
      <c r="E45" s="57">
        <v>0.26069999999999999</v>
      </c>
      <c r="F45" s="57">
        <v>0.35560000000000003</v>
      </c>
      <c r="G45" s="58">
        <v>0.26419999999999999</v>
      </c>
    </row>
    <row r="46" spans="1:7">
      <c r="A46" s="55" t="s">
        <v>108</v>
      </c>
      <c r="B46" s="57">
        <v>0.127</v>
      </c>
      <c r="C46" s="57">
        <v>5.2299999999999999E-2</v>
      </c>
      <c r="D46" s="57">
        <v>4.53E-2</v>
      </c>
      <c r="E46" s="57">
        <v>0.25929999999999997</v>
      </c>
      <c r="F46" s="57">
        <v>0.434</v>
      </c>
      <c r="G46" s="58">
        <v>0.31619999999999998</v>
      </c>
    </row>
    <row r="47" spans="1:7">
      <c r="A47" s="55" t="s">
        <v>37</v>
      </c>
      <c r="B47" s="57">
        <v>0.1026</v>
      </c>
      <c r="C47" s="57">
        <v>4.8899999999999999E-2</v>
      </c>
      <c r="D47" s="57">
        <v>2.47E-2</v>
      </c>
      <c r="E47" s="57">
        <v>9.5100000000000004E-2</v>
      </c>
      <c r="F47" s="57">
        <v>0.42759999999999998</v>
      </c>
      <c r="G47" s="58">
        <v>0.22209999999999999</v>
      </c>
    </row>
    <row r="48" spans="1:7">
      <c r="A48" s="55" t="s">
        <v>38</v>
      </c>
      <c r="B48" s="57">
        <v>5.3400000000000003E-2</v>
      </c>
      <c r="C48" s="57">
        <v>1.9699999999999999E-2</v>
      </c>
      <c r="D48" s="57">
        <v>1.52E-2</v>
      </c>
      <c r="E48" s="57">
        <v>3.1899999999999998E-2</v>
      </c>
      <c r="F48" s="57">
        <v>0.49380000000000002</v>
      </c>
      <c r="G48" s="58">
        <v>0.1749</v>
      </c>
    </row>
    <row r="49" spans="1:7">
      <c r="A49" s="55" t="s">
        <v>39</v>
      </c>
      <c r="B49" s="57">
        <v>4.4900000000000002E-2</v>
      </c>
      <c r="C49" s="57">
        <v>2.81E-2</v>
      </c>
      <c r="D49" s="57">
        <v>2.5100000000000001E-2</v>
      </c>
      <c r="E49" s="57">
        <v>5.7599999999999998E-2</v>
      </c>
      <c r="F49" s="57">
        <v>0.47689999999999999</v>
      </c>
      <c r="G49" s="58">
        <v>0.18360000000000001</v>
      </c>
    </row>
    <row r="50" spans="1:7">
      <c r="A50" s="55" t="s">
        <v>117</v>
      </c>
      <c r="B50" s="59">
        <v>0.1022</v>
      </c>
      <c r="C50" s="59">
        <v>2.5100000000000001E-2</v>
      </c>
      <c r="D50" s="59">
        <v>6.2799999999999995E-2</v>
      </c>
      <c r="E50" s="59">
        <v>0.22</v>
      </c>
      <c r="F50" s="59">
        <v>0.45550000000000002</v>
      </c>
      <c r="G50" s="59">
        <v>0.2893</v>
      </c>
    </row>
    <row r="51" spans="1:7">
      <c r="A51" s="55" t="s">
        <v>40</v>
      </c>
      <c r="B51" s="57">
        <v>0.107</v>
      </c>
      <c r="C51" s="57">
        <v>2.6499999999999999E-2</v>
      </c>
      <c r="D51" s="57">
        <v>4.65E-2</v>
      </c>
      <c r="E51" s="57">
        <v>0.20669999999999999</v>
      </c>
      <c r="F51" s="57">
        <v>0.45950000000000002</v>
      </c>
      <c r="G51" s="58">
        <v>0.28210000000000002</v>
      </c>
    </row>
    <row r="52" spans="1:7">
      <c r="A52" s="55" t="s">
        <v>41</v>
      </c>
      <c r="B52" s="57">
        <v>7.3700000000000002E-2</v>
      </c>
      <c r="C52" s="57">
        <v>2.1700000000000001E-2</v>
      </c>
      <c r="D52" s="57">
        <v>1.34E-2</v>
      </c>
      <c r="E52" s="57">
        <v>0.17949999999999999</v>
      </c>
      <c r="F52" s="57">
        <v>0.43219999999999997</v>
      </c>
      <c r="G52" s="58">
        <v>0.23519999999999999</v>
      </c>
    </row>
    <row r="53" spans="1:7">
      <c r="A53" s="55" t="s">
        <v>42</v>
      </c>
      <c r="B53" s="57">
        <v>0.19209999999999999</v>
      </c>
      <c r="C53" s="57">
        <v>4.2799999999999998E-2</v>
      </c>
      <c r="D53" s="57">
        <v>5.8999999999999999E-3</v>
      </c>
      <c r="E53" s="57">
        <v>8.6499999999999994E-2</v>
      </c>
      <c r="F53" s="57">
        <v>0.41820000000000002</v>
      </c>
      <c r="G53" s="58">
        <v>0.25169999999999998</v>
      </c>
    </row>
    <row r="54" spans="1:7">
      <c r="A54" s="55" t="s">
        <v>43</v>
      </c>
      <c r="B54" s="57">
        <v>0.1986</v>
      </c>
      <c r="C54" s="57">
        <v>2.8799999999999999E-2</v>
      </c>
      <c r="D54" s="57">
        <v>2.9399999999999999E-2</v>
      </c>
      <c r="E54" s="57">
        <v>8.7099999999999997E-2</v>
      </c>
      <c r="F54" s="57">
        <v>0.35339999999999999</v>
      </c>
      <c r="G54" s="58">
        <v>0.2419</v>
      </c>
    </row>
    <row r="55" spans="1:7">
      <c r="A55" s="55" t="s">
        <v>44</v>
      </c>
      <c r="B55" s="57">
        <v>0.20480000000000001</v>
      </c>
      <c r="C55" s="57">
        <v>1.83E-2</v>
      </c>
      <c r="D55" s="57">
        <v>2.7300000000000001E-2</v>
      </c>
      <c r="E55" s="57">
        <v>8.3799999999999999E-2</v>
      </c>
      <c r="F55" s="57">
        <v>0.29770000000000002</v>
      </c>
      <c r="G55" s="58">
        <v>0.22570000000000001</v>
      </c>
    </row>
    <row r="56" spans="1:7">
      <c r="A56" s="55" t="s">
        <v>45</v>
      </c>
      <c r="B56" s="57">
        <v>0.16350000000000001</v>
      </c>
      <c r="C56" s="57">
        <v>2.8500000000000001E-2</v>
      </c>
      <c r="D56" s="57">
        <v>1.49E-2</v>
      </c>
      <c r="E56" s="57">
        <v>0.19939999999999999</v>
      </c>
      <c r="F56" s="57">
        <v>0.19739999999999999</v>
      </c>
      <c r="G56" s="58">
        <v>0.2311</v>
      </c>
    </row>
    <row r="57" spans="1:7">
      <c r="A57" s="55" t="s">
        <v>46</v>
      </c>
      <c r="B57" s="57">
        <v>0.1019</v>
      </c>
      <c r="C57" s="57">
        <v>2.76E-2</v>
      </c>
      <c r="D57" s="57">
        <v>1.12E-2</v>
      </c>
      <c r="E57" s="57">
        <v>0.1288</v>
      </c>
      <c r="F57" s="57">
        <v>0.25319999999999998</v>
      </c>
      <c r="G57" s="58">
        <v>0.18229999999999999</v>
      </c>
    </row>
    <row r="58" spans="1:7">
      <c r="A58" s="55" t="s">
        <v>47</v>
      </c>
      <c r="B58" s="57">
        <v>7.7399999999999997E-2</v>
      </c>
      <c r="C58" s="57">
        <v>2.1700000000000001E-2</v>
      </c>
      <c r="D58" s="57">
        <v>2.7199999999999998E-2</v>
      </c>
      <c r="E58" s="57">
        <v>0.1265</v>
      </c>
      <c r="F58" s="57">
        <v>0.2276</v>
      </c>
      <c r="G58" s="58">
        <v>0.16619999999999999</v>
      </c>
    </row>
    <row r="59" spans="1:7">
      <c r="A59" s="55" t="s">
        <v>48</v>
      </c>
      <c r="B59" s="57">
        <v>7.7399999999999997E-2</v>
      </c>
      <c r="C59" s="57">
        <v>5.2900000000000003E-2</v>
      </c>
      <c r="D59" s="57">
        <v>6.3100000000000003E-2</v>
      </c>
      <c r="E59" s="57">
        <v>0.185</v>
      </c>
      <c r="F59" s="57">
        <v>0.2656</v>
      </c>
      <c r="G59" s="58">
        <v>0.2223</v>
      </c>
    </row>
    <row r="60" spans="1:7">
      <c r="A60" s="55" t="s">
        <v>49</v>
      </c>
      <c r="B60" s="57">
        <v>0.18820000000000001</v>
      </c>
      <c r="C60" s="57">
        <v>0.03</v>
      </c>
      <c r="D60" s="57">
        <v>2.4400000000000002E-2</v>
      </c>
      <c r="E60" s="57">
        <v>0.20030000000000001</v>
      </c>
      <c r="F60" s="57">
        <v>0.42199999999999999</v>
      </c>
      <c r="G60" s="58">
        <v>0.3034</v>
      </c>
    </row>
    <row r="61" spans="1:7">
      <c r="A61" s="55" t="s">
        <v>50</v>
      </c>
      <c r="B61" s="57">
        <v>0.11550000000000001</v>
      </c>
      <c r="C61" s="57">
        <v>3.85E-2</v>
      </c>
      <c r="D61" s="57">
        <v>2.69E-2</v>
      </c>
      <c r="E61" s="57">
        <v>0.21609999999999999</v>
      </c>
      <c r="F61" s="57">
        <v>0.221</v>
      </c>
      <c r="G61" s="58">
        <v>0.22789999999999999</v>
      </c>
    </row>
    <row r="62" spans="1:7">
      <c r="A62" s="55" t="s">
        <v>51</v>
      </c>
      <c r="B62" s="57">
        <v>0.14199999999999999</v>
      </c>
      <c r="C62" s="57">
        <v>5.7799999999999997E-2</v>
      </c>
      <c r="D62" s="57">
        <v>2.5700000000000001E-2</v>
      </c>
      <c r="E62" s="57">
        <v>0.11169999999999999</v>
      </c>
      <c r="F62" s="57">
        <v>0.30370000000000003</v>
      </c>
      <c r="G62" s="58">
        <v>0.2205</v>
      </c>
    </row>
    <row r="63" spans="1:7">
      <c r="A63" s="55" t="s">
        <v>52</v>
      </c>
      <c r="B63" s="57">
        <v>0.1053</v>
      </c>
      <c r="C63" s="57">
        <v>3.0599999999999999E-2</v>
      </c>
      <c r="D63" s="57">
        <v>2.7799999999999998E-2</v>
      </c>
      <c r="E63" s="57">
        <v>0.13469999999999999</v>
      </c>
      <c r="F63" s="57">
        <v>0.37990000000000002</v>
      </c>
      <c r="G63" s="58">
        <v>0.22450000000000001</v>
      </c>
    </row>
    <row r="64" spans="1:7">
      <c r="A64" s="55" t="s">
        <v>53</v>
      </c>
      <c r="B64" s="57">
        <v>0.11509999999999999</v>
      </c>
      <c r="C64" s="57">
        <v>1.04E-2</v>
      </c>
      <c r="D64" s="57">
        <v>2.0299999999999999E-2</v>
      </c>
      <c r="E64" s="57">
        <v>3.9100000000000003E-2</v>
      </c>
      <c r="F64" s="57">
        <v>0.30220000000000002</v>
      </c>
      <c r="G64" s="58">
        <v>0.15870000000000001</v>
      </c>
    </row>
    <row r="65" spans="1:7">
      <c r="A65" s="55" t="s">
        <v>54</v>
      </c>
      <c r="B65" s="57">
        <v>0.1193</v>
      </c>
      <c r="C65" s="57">
        <v>2.4E-2</v>
      </c>
      <c r="D65" s="57">
        <v>2.4199999999999999E-2</v>
      </c>
      <c r="E65" s="57">
        <v>0.1459</v>
      </c>
      <c r="F65" s="57">
        <v>0.45779999999999998</v>
      </c>
      <c r="G65" s="58">
        <v>0.25280000000000002</v>
      </c>
    </row>
    <row r="66" spans="1:7">
      <c r="A66" s="55" t="s">
        <v>55</v>
      </c>
      <c r="B66" s="57">
        <v>0.13650000000000001</v>
      </c>
      <c r="C66" s="57">
        <v>2.5399999999999999E-2</v>
      </c>
      <c r="D66" s="57">
        <v>3.0099999999999998E-2</v>
      </c>
      <c r="E66" s="57">
        <v>0.16600000000000001</v>
      </c>
      <c r="F66" s="57">
        <v>0.36609999999999998</v>
      </c>
      <c r="G66" s="58">
        <v>0.24929999999999999</v>
      </c>
    </row>
    <row r="67" spans="1:7">
      <c r="A67" s="55" t="s">
        <v>56</v>
      </c>
      <c r="B67" s="57">
        <v>0.113</v>
      </c>
      <c r="C67" s="57">
        <v>1.7899999999999999E-2</v>
      </c>
      <c r="D67" s="57">
        <v>5.4399999999999997E-2</v>
      </c>
      <c r="E67" s="57">
        <v>8.43E-2</v>
      </c>
      <c r="F67" s="57">
        <v>0.34799999999999998</v>
      </c>
      <c r="G67" s="58">
        <v>0.20219999999999999</v>
      </c>
    </row>
    <row r="68" spans="1:7">
      <c r="A68" s="55" t="s">
        <v>57</v>
      </c>
      <c r="B68" s="57">
        <v>9.2200000000000004E-2</v>
      </c>
      <c r="C68" s="57">
        <v>1.66E-2</v>
      </c>
      <c r="D68" s="57">
        <v>1.9800000000000002E-2</v>
      </c>
      <c r="E68" s="57">
        <v>7.5999999999999998E-2</v>
      </c>
      <c r="F68" s="57">
        <v>0.34320000000000001</v>
      </c>
      <c r="G68" s="58">
        <v>0.17610000000000001</v>
      </c>
    </row>
    <row r="69" spans="1:7">
      <c r="A69" s="55" t="s">
        <v>58</v>
      </c>
      <c r="B69" s="57">
        <v>0.1709</v>
      </c>
      <c r="C69" s="57">
        <v>1.7399999999999999E-2</v>
      </c>
      <c r="D69" s="57">
        <v>4.4499999999999998E-2</v>
      </c>
      <c r="E69" s="57">
        <v>8.2699999999999996E-2</v>
      </c>
      <c r="F69" s="57">
        <v>0.46429999999999999</v>
      </c>
      <c r="G69" s="58">
        <v>0.25569999999999998</v>
      </c>
    </row>
    <row r="70" spans="1:7">
      <c r="A70" s="55" t="s">
        <v>59</v>
      </c>
      <c r="B70" s="57">
        <v>0.10340000000000001</v>
      </c>
      <c r="C70" s="57">
        <v>2.4899999999999999E-2</v>
      </c>
      <c r="D70" s="57">
        <v>5.1700000000000003E-2</v>
      </c>
      <c r="E70" s="57">
        <v>7.1999999999999995E-2</v>
      </c>
      <c r="F70" s="57">
        <v>0.28260000000000002</v>
      </c>
      <c r="G70" s="58">
        <v>0.1769</v>
      </c>
    </row>
    <row r="71" spans="1:7">
      <c r="A71" s="55" t="s">
        <v>60</v>
      </c>
      <c r="B71" s="57">
        <v>0.12820000000000001</v>
      </c>
      <c r="C71" s="57">
        <v>2.41E-2</v>
      </c>
      <c r="D71" s="57">
        <v>1.24E-2</v>
      </c>
      <c r="E71" s="57">
        <v>5.1799999999999999E-2</v>
      </c>
      <c r="F71" s="57">
        <v>0.34610000000000002</v>
      </c>
      <c r="G71" s="58">
        <v>0.1835</v>
      </c>
    </row>
    <row r="72" spans="1:7">
      <c r="A72" s="55" t="s">
        <v>118</v>
      </c>
      <c r="B72" s="59">
        <v>8.6400000000000005E-2</v>
      </c>
      <c r="C72" s="59">
        <v>1.2E-2</v>
      </c>
      <c r="D72" s="59">
        <v>3.7000000000000002E-3</v>
      </c>
      <c r="E72" s="59">
        <v>1.3599999999999999E-2</v>
      </c>
      <c r="F72" s="59">
        <v>0.2762</v>
      </c>
      <c r="G72" s="59">
        <v>0.1222</v>
      </c>
    </row>
    <row r="73" spans="1:7">
      <c r="A73" s="55" t="s">
        <v>61</v>
      </c>
      <c r="B73" s="57">
        <v>0.1258</v>
      </c>
      <c r="C73" s="57">
        <v>2.23E-2</v>
      </c>
      <c r="D73" s="57">
        <v>5.04E-2</v>
      </c>
      <c r="E73" s="57">
        <v>0.18659999999999999</v>
      </c>
      <c r="F73" s="57">
        <v>0.31409999999999999</v>
      </c>
      <c r="G73" s="58">
        <v>0.24560000000000001</v>
      </c>
    </row>
    <row r="74" spans="1:7">
      <c r="A74" s="55" t="s">
        <v>62</v>
      </c>
      <c r="B74" s="57">
        <v>8.9599999999999999E-2</v>
      </c>
      <c r="C74" s="57">
        <v>1.24E-2</v>
      </c>
      <c r="D74" s="57">
        <v>1.7100000000000001E-2</v>
      </c>
      <c r="E74" s="57">
        <v>9.2200000000000004E-2</v>
      </c>
      <c r="F74" s="57">
        <v>0.27989999999999998</v>
      </c>
      <c r="G74" s="58">
        <v>0.16400000000000001</v>
      </c>
    </row>
    <row r="75" spans="1:7">
      <c r="A75" s="55" t="s">
        <v>63</v>
      </c>
      <c r="B75" s="57">
        <v>0.1139</v>
      </c>
      <c r="C75" s="57">
        <v>8.6999999999999994E-3</v>
      </c>
      <c r="D75" s="57">
        <v>4.7000000000000002E-3</v>
      </c>
      <c r="E75" s="57">
        <v>1.0200000000000001E-2</v>
      </c>
      <c r="F75" s="57">
        <v>0.25119999999999998</v>
      </c>
      <c r="G75" s="58">
        <v>0.12709999999999999</v>
      </c>
    </row>
    <row r="76" spans="1:7">
      <c r="A76" s="55" t="s">
        <v>64</v>
      </c>
      <c r="B76" s="57">
        <v>0.20019999999999999</v>
      </c>
      <c r="C76" s="57">
        <v>1.8800000000000001E-2</v>
      </c>
      <c r="D76" s="57">
        <v>3.5000000000000001E-3</v>
      </c>
      <c r="E76" s="57">
        <v>3.04E-2</v>
      </c>
      <c r="F76" s="57">
        <v>0.47199999999999998</v>
      </c>
      <c r="G76" s="58">
        <v>0.23619999999999999</v>
      </c>
    </row>
    <row r="77" spans="1:7">
      <c r="A77" s="55" t="s">
        <v>65</v>
      </c>
      <c r="B77" s="57">
        <v>5.6000000000000001E-2</v>
      </c>
      <c r="C77" s="57">
        <v>1.5100000000000001E-2</v>
      </c>
      <c r="D77" s="57">
        <v>6.1600000000000002E-2</v>
      </c>
      <c r="E77" s="57">
        <v>0.12740000000000001</v>
      </c>
      <c r="F77" s="57">
        <v>0.33019999999999999</v>
      </c>
      <c r="G77" s="58">
        <v>0.19070000000000001</v>
      </c>
    </row>
    <row r="78" spans="1:7">
      <c r="A78" s="55" t="s">
        <v>66</v>
      </c>
      <c r="B78" s="57">
        <v>0.17960000000000001</v>
      </c>
      <c r="C78" s="57">
        <v>5.1000000000000004E-3</v>
      </c>
      <c r="D78" s="57">
        <v>4.0000000000000001E-3</v>
      </c>
      <c r="E78" s="57">
        <v>7.5399999999999995E-2</v>
      </c>
      <c r="F78" s="57">
        <v>0.29120000000000001</v>
      </c>
      <c r="G78" s="58">
        <v>0.1968</v>
      </c>
    </row>
    <row r="79" spans="1:7">
      <c r="A79" s="55" t="s">
        <v>67</v>
      </c>
      <c r="B79" s="57">
        <v>0.1434</v>
      </c>
      <c r="C79" s="57">
        <v>5.0000000000000001E-3</v>
      </c>
      <c r="D79" s="57">
        <v>2.1999999999999999E-2</v>
      </c>
      <c r="E79" s="57">
        <v>0.14710000000000001</v>
      </c>
      <c r="F79" s="57">
        <v>0.2465</v>
      </c>
      <c r="G79" s="58">
        <v>0.2056</v>
      </c>
    </row>
    <row r="80" spans="1:7">
      <c r="A80" s="55" t="s">
        <v>68</v>
      </c>
      <c r="B80" s="57">
        <v>0.13239999999999999</v>
      </c>
      <c r="C80" s="57">
        <v>8.5000000000000006E-3</v>
      </c>
      <c r="D80" s="57">
        <v>7.4000000000000003E-3</v>
      </c>
      <c r="E80" s="57">
        <v>1.66E-2</v>
      </c>
      <c r="F80" s="57">
        <v>0.32479999999999998</v>
      </c>
      <c r="G80" s="58">
        <v>0.15820000000000001</v>
      </c>
    </row>
    <row r="81" spans="1:7">
      <c r="A81" s="55" t="s">
        <v>69</v>
      </c>
      <c r="B81" s="57">
        <v>8.6499999999999994E-2</v>
      </c>
      <c r="C81" s="57">
        <v>6.4999999999999997E-3</v>
      </c>
      <c r="D81" s="57">
        <v>8.2000000000000007E-3</v>
      </c>
      <c r="E81" s="57">
        <v>4.3499999999999997E-2</v>
      </c>
      <c r="F81" s="57">
        <v>0.38479999999999998</v>
      </c>
      <c r="G81" s="58">
        <v>0.16259999999999999</v>
      </c>
    </row>
    <row r="82" spans="1:7">
      <c r="A82" s="55" t="s">
        <v>70</v>
      </c>
      <c r="B82" s="57">
        <v>0.19350000000000001</v>
      </c>
      <c r="C82" s="57">
        <v>1.2500000000000001E-2</v>
      </c>
      <c r="D82" s="57">
        <v>3.1099999999999999E-2</v>
      </c>
      <c r="E82" s="57">
        <v>1.2999999999999999E-2</v>
      </c>
      <c r="F82" s="57">
        <v>0.24690000000000001</v>
      </c>
      <c r="G82" s="58">
        <v>0.17530000000000001</v>
      </c>
    </row>
    <row r="83" spans="1:7">
      <c r="A83" s="55" t="s">
        <v>71</v>
      </c>
      <c r="B83" s="57">
        <v>9.8100000000000007E-2</v>
      </c>
      <c r="C83" s="57">
        <v>1.7899999999999999E-2</v>
      </c>
      <c r="D83" s="57">
        <v>4.4900000000000002E-2</v>
      </c>
      <c r="E83" s="57">
        <v>0.12759999999999999</v>
      </c>
      <c r="F83" s="57">
        <v>0.3553</v>
      </c>
      <c r="G83" s="58">
        <v>0.2132</v>
      </c>
    </row>
    <row r="84" spans="1:7">
      <c r="A84" s="55" t="s">
        <v>116</v>
      </c>
      <c r="B84" s="59">
        <v>0.18759999999999999</v>
      </c>
      <c r="C84" s="59">
        <v>5.8999999999999999E-3</v>
      </c>
      <c r="D84" s="59">
        <v>1.5699999999999999E-2</v>
      </c>
      <c r="E84" s="59">
        <v>0.1084</v>
      </c>
      <c r="F84" s="59">
        <v>0.2361</v>
      </c>
      <c r="G84" s="59">
        <v>0.20549999999999999</v>
      </c>
    </row>
    <row r="85" spans="1:7">
      <c r="A85" s="55" t="s">
        <v>72</v>
      </c>
      <c r="B85" s="57">
        <v>0.15110000000000001</v>
      </c>
      <c r="C85" s="57">
        <v>9.7000000000000003E-3</v>
      </c>
      <c r="D85" s="57">
        <v>1.0500000000000001E-2</v>
      </c>
      <c r="E85" s="57">
        <v>0.108</v>
      </c>
      <c r="F85" s="57">
        <v>0.16819999999999999</v>
      </c>
      <c r="G85" s="58">
        <v>0.17</v>
      </c>
    </row>
    <row r="86" spans="1:7">
      <c r="A86" s="55" t="s">
        <v>73</v>
      </c>
      <c r="B86" s="57">
        <v>0.2447</v>
      </c>
      <c r="C86" s="57">
        <v>9.9000000000000008E-3</v>
      </c>
      <c r="D86" s="58">
        <v>1.7999999999999999E-2</v>
      </c>
      <c r="E86" s="58">
        <v>0.25990000000000002</v>
      </c>
      <c r="F86" s="58">
        <v>0.14419999999999999</v>
      </c>
      <c r="G86" s="58">
        <v>0.27960000000000002</v>
      </c>
    </row>
    <row r="87" spans="1:7">
      <c r="A87" s="55" t="s">
        <v>74</v>
      </c>
      <c r="B87" s="57">
        <v>0.18329999999999999</v>
      </c>
      <c r="C87" s="57">
        <v>1.54E-2</v>
      </c>
      <c r="D87" s="58">
        <v>2.1399999999999999E-2</v>
      </c>
      <c r="E87" s="58">
        <v>0.11</v>
      </c>
      <c r="F87" s="58">
        <v>0.35849999999999999</v>
      </c>
      <c r="G87" s="58">
        <v>0.23949999999999999</v>
      </c>
    </row>
    <row r="88" spans="1:7">
      <c r="A88" s="55" t="s">
        <v>109</v>
      </c>
      <c r="B88" s="57">
        <v>5.8299999999999998E-2</v>
      </c>
      <c r="C88" s="57">
        <v>2.64E-2</v>
      </c>
      <c r="D88" s="57">
        <v>2.3199999999999998E-2</v>
      </c>
      <c r="E88" s="57">
        <v>4.5999999999999999E-2</v>
      </c>
      <c r="F88" s="58">
        <v>0.28310000000000002</v>
      </c>
      <c r="G88" s="58">
        <v>0.1351</v>
      </c>
    </row>
    <row r="89" spans="1:7">
      <c r="A89" s="55" t="s">
        <v>75</v>
      </c>
      <c r="B89" s="57">
        <v>0.16980000000000001</v>
      </c>
      <c r="C89" s="57">
        <v>1.14E-2</v>
      </c>
      <c r="D89" s="57">
        <v>3.9399999999999998E-2</v>
      </c>
      <c r="E89" s="57">
        <v>0.12130000000000001</v>
      </c>
      <c r="F89" s="58">
        <v>0.1895</v>
      </c>
      <c r="G89" s="58">
        <v>0.19989999999999999</v>
      </c>
    </row>
    <row r="90" spans="1:7">
      <c r="A90" s="55" t="s">
        <v>76</v>
      </c>
      <c r="B90" s="57">
        <v>0.18920000000000001</v>
      </c>
      <c r="C90" s="57">
        <v>6.4000000000000003E-3</v>
      </c>
      <c r="D90" s="57">
        <v>9.9000000000000008E-3</v>
      </c>
      <c r="E90" s="57">
        <v>5.9499999999999997E-2</v>
      </c>
      <c r="F90" s="58">
        <v>0.16189999999999999</v>
      </c>
      <c r="G90" s="58">
        <v>0.1641</v>
      </c>
    </row>
    <row r="91" spans="1:7">
      <c r="A91" s="55" t="s">
        <v>110</v>
      </c>
      <c r="B91" s="57">
        <v>0.19389999999999999</v>
      </c>
      <c r="C91" s="57">
        <v>4.5999999999999999E-3</v>
      </c>
      <c r="D91" s="57">
        <v>1.18E-2</v>
      </c>
      <c r="E91" s="57">
        <v>6.4100000000000004E-2</v>
      </c>
      <c r="F91" s="58">
        <v>0.1696</v>
      </c>
      <c r="G91" s="58">
        <v>0.17050000000000001</v>
      </c>
    </row>
    <row r="92" spans="1:7">
      <c r="A92" s="55" t="s">
        <v>77</v>
      </c>
      <c r="B92" s="57">
        <v>0.1552</v>
      </c>
      <c r="C92" s="57">
        <v>3.8999999999999998E-3</v>
      </c>
      <c r="D92" s="57">
        <v>1.72E-2</v>
      </c>
      <c r="E92" s="57">
        <v>0.13489999999999999</v>
      </c>
      <c r="F92" s="58">
        <v>0.13769999999999999</v>
      </c>
      <c r="G92" s="58">
        <v>0.1767</v>
      </c>
    </row>
    <row r="93" spans="1:7">
      <c r="A93" s="55" t="s">
        <v>78</v>
      </c>
      <c r="B93" s="57">
        <v>0.17549999999999999</v>
      </c>
      <c r="C93" s="57">
        <v>5.7999999999999996E-3</v>
      </c>
      <c r="D93" s="57">
        <v>4.4900000000000002E-2</v>
      </c>
      <c r="E93" s="57">
        <v>8.72E-2</v>
      </c>
      <c r="F93" s="58">
        <v>0.16650000000000001</v>
      </c>
      <c r="G93" s="58">
        <v>0.1817</v>
      </c>
    </row>
    <row r="94" spans="1:7">
      <c r="A94" s="55" t="s">
        <v>79</v>
      </c>
      <c r="B94" s="57">
        <v>0.1094</v>
      </c>
      <c r="C94" s="57">
        <v>6.4000000000000003E-3</v>
      </c>
      <c r="D94" s="57">
        <v>8.9999999999999993E-3</v>
      </c>
      <c r="E94" s="57">
        <v>0.1172</v>
      </c>
      <c r="F94" s="58">
        <v>0.19550000000000001</v>
      </c>
      <c r="G94" s="58">
        <v>0.1593</v>
      </c>
    </row>
    <row r="95" spans="1:7">
      <c r="A95" s="55" t="s">
        <v>80</v>
      </c>
      <c r="B95" s="57">
        <v>0.1948</v>
      </c>
      <c r="C95" s="57">
        <v>8.3000000000000001E-3</v>
      </c>
      <c r="D95" s="57">
        <v>7.1199999999999999E-2</v>
      </c>
      <c r="E95" s="57">
        <v>0.16389999999999999</v>
      </c>
      <c r="F95" s="58">
        <v>0.2722</v>
      </c>
      <c r="G95" s="58">
        <v>0.26069999999999999</v>
      </c>
    </row>
    <row r="96" spans="1:7">
      <c r="A96" s="55" t="s">
        <v>81</v>
      </c>
      <c r="B96" s="57">
        <v>0.16470000000000001</v>
      </c>
      <c r="C96" s="57">
        <v>1.41E-2</v>
      </c>
      <c r="D96" s="57">
        <v>3.1399999999999997E-2</v>
      </c>
      <c r="E96" s="57">
        <v>2.81E-2</v>
      </c>
      <c r="F96" s="58">
        <v>0.36449999999999999</v>
      </c>
      <c r="G96" s="58">
        <v>0.19819999999999999</v>
      </c>
    </row>
    <row r="97" spans="1:7">
      <c r="A97" s="55" t="s">
        <v>111</v>
      </c>
      <c r="B97" s="57">
        <v>8.2500000000000004E-2</v>
      </c>
      <c r="C97" s="57">
        <v>8.0000000000000002E-3</v>
      </c>
      <c r="D97" s="57">
        <v>0.16</v>
      </c>
      <c r="E97" s="57">
        <v>9.6299999999999997E-2</v>
      </c>
      <c r="F97" s="58">
        <v>0.3115</v>
      </c>
      <c r="G97" s="58">
        <v>0.21340000000000001</v>
      </c>
    </row>
    <row r="98" spans="1:7">
      <c r="A98" s="55" t="s">
        <v>112</v>
      </c>
      <c r="B98" s="57">
        <v>0.183</v>
      </c>
      <c r="C98" s="57">
        <v>7.7999999999999996E-3</v>
      </c>
      <c r="D98" s="57">
        <v>5.1999999999999998E-3</v>
      </c>
      <c r="E98" s="57">
        <v>0.20669999999999999</v>
      </c>
      <c r="F98" s="58">
        <v>0.24690000000000001</v>
      </c>
      <c r="G98" s="58">
        <v>0.24709999999999999</v>
      </c>
    </row>
    <row r="99" spans="1:7">
      <c r="A99" s="55" t="s">
        <v>82</v>
      </c>
      <c r="B99" s="57">
        <v>0.13170000000000001</v>
      </c>
      <c r="C99" s="57">
        <v>1.0699999999999999E-2</v>
      </c>
      <c r="D99" s="57">
        <v>5.5300000000000002E-2</v>
      </c>
      <c r="E99" s="57">
        <v>0.1363</v>
      </c>
      <c r="F99" s="58">
        <v>0.25309999999999999</v>
      </c>
      <c r="G99" s="58">
        <v>0.20880000000000001</v>
      </c>
    </row>
    <row r="100" spans="1:7">
      <c r="A100" s="55" t="s">
        <v>113</v>
      </c>
      <c r="B100" s="57">
        <v>0.1817</v>
      </c>
      <c r="C100" s="57">
        <v>1.7399999999999999E-2</v>
      </c>
      <c r="D100" s="57">
        <v>0.21920000000000001</v>
      </c>
      <c r="E100" s="57">
        <v>4.7899999999999998E-2</v>
      </c>
      <c r="F100" s="58">
        <v>0.16619999999999999</v>
      </c>
      <c r="G100" s="58">
        <v>0.22470000000000001</v>
      </c>
    </row>
    <row r="101" spans="1:7">
      <c r="A101" s="55" t="s">
        <v>83</v>
      </c>
      <c r="B101" s="57">
        <v>0.1507</v>
      </c>
      <c r="C101" s="57">
        <v>2.7000000000000001E-3</v>
      </c>
      <c r="D101" s="57">
        <v>3.6799999999999999E-2</v>
      </c>
      <c r="E101" s="57">
        <v>3.5000000000000003E-2</v>
      </c>
      <c r="F101" s="58">
        <v>0.15110000000000001</v>
      </c>
      <c r="G101" s="58">
        <v>0.13900000000000001</v>
      </c>
    </row>
    <row r="102" spans="1:7">
      <c r="A102" s="55" t="s">
        <v>114</v>
      </c>
      <c r="B102" s="57">
        <v>0.23369999999999999</v>
      </c>
      <c r="C102" s="57">
        <v>1.03E-2</v>
      </c>
      <c r="D102" s="57">
        <v>2.2599999999999999E-2</v>
      </c>
      <c r="E102" s="57">
        <v>3.4799999999999998E-2</v>
      </c>
      <c r="F102" s="58">
        <v>0.25080000000000002</v>
      </c>
      <c r="G102" s="58">
        <v>0.20219999999999999</v>
      </c>
    </row>
    <row r="103" spans="1:7">
      <c r="A103" s="55" t="s">
        <v>84</v>
      </c>
      <c r="B103" s="57">
        <v>0.1835</v>
      </c>
      <c r="C103" s="57">
        <v>8.3000000000000001E-3</v>
      </c>
      <c r="D103" s="57">
        <v>1.29E-2</v>
      </c>
      <c r="E103" s="57">
        <v>4.3700000000000003E-2</v>
      </c>
      <c r="F103" s="58">
        <v>0.2218</v>
      </c>
      <c r="G103" s="58">
        <v>0.1709</v>
      </c>
    </row>
    <row r="104" spans="1:7">
      <c r="A104" s="55" t="s">
        <v>85</v>
      </c>
      <c r="B104" s="57">
        <v>0.19900000000000001</v>
      </c>
      <c r="C104" s="57">
        <v>5.0000000000000001E-3</v>
      </c>
      <c r="D104" s="57">
        <v>1.35E-2</v>
      </c>
      <c r="E104" s="57">
        <v>5.4399999999999997E-2</v>
      </c>
      <c r="F104" s="58">
        <v>0.2263</v>
      </c>
      <c r="G104" s="58">
        <v>0.1835</v>
      </c>
    </row>
    <row r="105" spans="1:7">
      <c r="A105" s="55" t="s">
        <v>115</v>
      </c>
      <c r="B105" s="57">
        <v>0.25659999999999999</v>
      </c>
      <c r="C105" s="57">
        <v>6.0000000000000001E-3</v>
      </c>
      <c r="D105" s="57">
        <v>1.84E-2</v>
      </c>
      <c r="E105" s="57">
        <v>0.1002</v>
      </c>
      <c r="F105" s="58">
        <v>0.2135</v>
      </c>
      <c r="G105" s="58">
        <v>0.23050000000000001</v>
      </c>
    </row>
    <row r="106" spans="1:7">
      <c r="A106" s="55" t="s">
        <v>86</v>
      </c>
      <c r="B106" s="57">
        <v>0.1535</v>
      </c>
      <c r="C106" s="57">
        <v>3.0999999999999999E-3</v>
      </c>
      <c r="D106" s="57">
        <v>6.6E-3</v>
      </c>
      <c r="E106" s="57">
        <v>2.2700000000000001E-2</v>
      </c>
      <c r="F106" s="58">
        <v>0.23069999999999999</v>
      </c>
      <c r="G106" s="58">
        <v>0.1457</v>
      </c>
    </row>
    <row r="107" spans="1:7">
      <c r="A107" s="55" t="s">
        <v>87</v>
      </c>
      <c r="B107" s="57">
        <v>0.1173</v>
      </c>
      <c r="C107" s="57">
        <v>1.6199999999999999E-2</v>
      </c>
      <c r="D107" s="57">
        <v>8.0399999999999999E-2</v>
      </c>
      <c r="E107" s="57">
        <v>3.1E-2</v>
      </c>
      <c r="F107" s="58">
        <v>0.2848</v>
      </c>
      <c r="G107" s="58">
        <v>0.17219999999999999</v>
      </c>
    </row>
    <row r="108" spans="1:7">
      <c r="A108" s="55" t="s">
        <v>88</v>
      </c>
      <c r="B108" s="57">
        <v>0.11169999999999999</v>
      </c>
      <c r="C108" s="57">
        <v>8.2000000000000007E-3</v>
      </c>
      <c r="D108" s="57">
        <v>0.1487</v>
      </c>
      <c r="E108" s="57">
        <v>4.9299999999999997E-2</v>
      </c>
      <c r="F108" s="58">
        <v>0.31159999999999999</v>
      </c>
      <c r="G108" s="58">
        <v>0.20319999999999999</v>
      </c>
    </row>
    <row r="109" spans="1:7">
      <c r="A109" s="55" t="s">
        <v>89</v>
      </c>
      <c r="B109" s="57">
        <v>0.13900000000000001</v>
      </c>
      <c r="C109" s="57">
        <v>1.21E-2</v>
      </c>
      <c r="D109" s="57">
        <v>7.1300000000000002E-2</v>
      </c>
      <c r="E109" s="57">
        <v>9.5399999999999999E-2</v>
      </c>
      <c r="F109" s="58">
        <v>0.24390000000000001</v>
      </c>
      <c r="G109" s="58">
        <v>0.19719999999999999</v>
      </c>
    </row>
    <row r="110" spans="1:7">
      <c r="A110" s="55" t="s">
        <v>90</v>
      </c>
      <c r="B110" s="57">
        <v>0.184</v>
      </c>
      <c r="C110" s="57">
        <v>2.4400000000000002E-2</v>
      </c>
      <c r="D110" s="57">
        <v>6.54E-2</v>
      </c>
      <c r="E110" s="57">
        <v>3.4799999999999998E-2</v>
      </c>
      <c r="F110" s="58">
        <v>0.20610000000000001</v>
      </c>
      <c r="G110" s="58">
        <v>0.18429999999999999</v>
      </c>
    </row>
    <row r="111" spans="1:7">
      <c r="A111" s="55" t="s">
        <v>91</v>
      </c>
      <c r="B111" s="57">
        <v>0.1961</v>
      </c>
      <c r="C111" s="57">
        <v>1.55E-2</v>
      </c>
      <c r="D111" s="57">
        <v>0.1075</v>
      </c>
      <c r="E111" s="57">
        <v>0.19570000000000001</v>
      </c>
      <c r="F111" s="58">
        <v>0.24909999999999999</v>
      </c>
      <c r="G111" s="58">
        <v>0.28320000000000001</v>
      </c>
    </row>
    <row r="112" spans="1:7">
      <c r="A112" s="55" t="s">
        <v>92</v>
      </c>
      <c r="B112" s="57">
        <v>0.16120000000000001</v>
      </c>
      <c r="C112" s="57">
        <v>2.4500000000000001E-2</v>
      </c>
      <c r="D112" s="57">
        <v>4.8899999999999999E-2</v>
      </c>
      <c r="E112" s="57">
        <v>0.1181</v>
      </c>
      <c r="F112" s="58">
        <v>0.19170000000000001</v>
      </c>
      <c r="G112" s="58">
        <v>0.20169999999999999</v>
      </c>
    </row>
    <row r="113" spans="1:7">
      <c r="A113" s="55" t="s">
        <v>93</v>
      </c>
      <c r="B113" s="57">
        <v>0.2442</v>
      </c>
      <c r="C113" s="57">
        <v>1.5699999999999999E-2</v>
      </c>
      <c r="D113" s="57">
        <v>8.0100000000000005E-2</v>
      </c>
      <c r="E113" s="57">
        <v>0.12670000000000001</v>
      </c>
      <c r="F113" s="58">
        <v>0.21149999999999999</v>
      </c>
      <c r="G113" s="58">
        <v>0.25790000000000002</v>
      </c>
    </row>
    <row r="114" spans="1:7">
      <c r="A114" s="55" t="s">
        <v>94</v>
      </c>
      <c r="B114" s="57">
        <v>0.2021</v>
      </c>
      <c r="C114" s="57">
        <v>1.46E-2</v>
      </c>
      <c r="D114" s="57">
        <v>7.4999999999999997E-3</v>
      </c>
      <c r="E114" s="57">
        <v>8.6900000000000005E-2</v>
      </c>
      <c r="F114" s="58">
        <v>0.2379</v>
      </c>
      <c r="G114" s="58">
        <v>0.2034</v>
      </c>
    </row>
    <row r="115" spans="1:7">
      <c r="A115" s="55" t="s">
        <v>95</v>
      </c>
      <c r="B115" s="57">
        <v>0.2303</v>
      </c>
      <c r="C115" s="57">
        <v>2.8199999999999999E-2</v>
      </c>
      <c r="D115" s="57">
        <v>4.7999999999999996E-3</v>
      </c>
      <c r="E115" s="57">
        <v>0.12989999999999999</v>
      </c>
      <c r="F115" s="58">
        <v>0.33450000000000002</v>
      </c>
      <c r="G115" s="58">
        <v>0.26379999999999998</v>
      </c>
    </row>
    <row r="116" spans="1:7">
      <c r="A116" s="55" t="s">
        <v>96</v>
      </c>
      <c r="B116" s="57">
        <v>0.18820000000000001</v>
      </c>
      <c r="C116" s="57">
        <v>3.2399999999999998E-2</v>
      </c>
      <c r="D116" s="57">
        <v>2.3099999999999999E-2</v>
      </c>
      <c r="E116" s="57">
        <v>0.14099999999999999</v>
      </c>
      <c r="F116" s="58">
        <v>0.24479999999999999</v>
      </c>
      <c r="G116" s="58">
        <v>0.23269999999999999</v>
      </c>
    </row>
    <row r="117" spans="1:7">
      <c r="A117" s="55" t="s">
        <v>97</v>
      </c>
      <c r="B117" s="57">
        <v>0.23250000000000001</v>
      </c>
      <c r="C117" s="57">
        <v>2.2800000000000001E-2</v>
      </c>
      <c r="D117" s="57">
        <v>8.6999999999999994E-3</v>
      </c>
      <c r="E117" s="57">
        <v>8.4699999999999998E-2</v>
      </c>
      <c r="F117" s="58">
        <v>0.15890000000000001</v>
      </c>
      <c r="G117" s="58">
        <v>0.20019999999999999</v>
      </c>
    </row>
    <row r="118" spans="1:7">
      <c r="A118" s="55" t="s">
        <v>98</v>
      </c>
      <c r="B118" s="57">
        <v>0.2014</v>
      </c>
      <c r="C118" s="57">
        <v>3.6200000000000003E-2</v>
      </c>
      <c r="D118" s="57">
        <v>3.0099999999999998E-2</v>
      </c>
      <c r="E118" s="57">
        <v>0.1147</v>
      </c>
      <c r="F118" s="58">
        <v>0.32969999999999999</v>
      </c>
      <c r="G118" s="58">
        <v>0.25209999999999999</v>
      </c>
    </row>
    <row r="119" spans="1:7">
      <c r="A119" s="55" t="s">
        <v>99</v>
      </c>
      <c r="B119" s="57">
        <v>0.2374</v>
      </c>
      <c r="C119" s="57">
        <v>3.3000000000000002E-2</v>
      </c>
      <c r="D119" s="57">
        <v>1.37E-2</v>
      </c>
      <c r="E119" s="57">
        <v>0.13969999999999999</v>
      </c>
      <c r="F119" s="58">
        <v>0.2185</v>
      </c>
      <c r="G119" s="58">
        <v>0.2467</v>
      </c>
    </row>
    <row r="120" spans="1:7">
      <c r="A120" s="55" t="s">
        <v>100</v>
      </c>
      <c r="B120" s="57">
        <v>0.11360000000000001</v>
      </c>
      <c r="C120" s="57">
        <v>1.24E-2</v>
      </c>
      <c r="D120" s="57">
        <v>8.8000000000000005E-3</v>
      </c>
      <c r="E120" s="57">
        <v>5.1499999999999997E-2</v>
      </c>
      <c r="F120" s="58">
        <v>0.27079999999999999</v>
      </c>
      <c r="G120" s="58">
        <v>0.1527</v>
      </c>
    </row>
    <row r="121" spans="1:7">
      <c r="A121" s="55" t="s">
        <v>101</v>
      </c>
      <c r="B121" s="57">
        <v>0.19839999999999999</v>
      </c>
      <c r="C121" s="57">
        <v>7.1999999999999998E-3</v>
      </c>
      <c r="D121" s="57">
        <v>2.4299999999999999E-2</v>
      </c>
      <c r="E121" s="57">
        <v>1.29E-2</v>
      </c>
      <c r="F121" s="58">
        <v>0.2069</v>
      </c>
      <c r="G121" s="58">
        <v>0.16389999999999999</v>
      </c>
    </row>
    <row r="122" spans="1:7">
      <c r="A122" s="55" t="s">
        <v>102</v>
      </c>
      <c r="B122" s="58">
        <v>0.13969999999999999</v>
      </c>
      <c r="C122" s="58">
        <v>2.47E-2</v>
      </c>
      <c r="D122" s="58">
        <v>7.2599999999999998E-2</v>
      </c>
      <c r="E122" s="58">
        <v>0.1176</v>
      </c>
      <c r="F122" s="58">
        <v>0.2928</v>
      </c>
      <c r="G122" s="58">
        <v>0.22389999999999999</v>
      </c>
    </row>
    <row r="123" spans="1:7">
      <c r="A123" s="55" t="s">
        <v>103</v>
      </c>
      <c r="B123" s="58">
        <v>0.25190000000000001</v>
      </c>
      <c r="C123" s="58">
        <v>4.0399999999999998E-2</v>
      </c>
      <c r="D123" s="58">
        <v>2.6800000000000001E-2</v>
      </c>
      <c r="E123" s="58">
        <v>5.5500000000000001E-2</v>
      </c>
      <c r="F123" s="58">
        <v>0.36420000000000002</v>
      </c>
      <c r="G123" s="58">
        <v>0.2591</v>
      </c>
    </row>
    <row r="124" spans="1:7">
      <c r="A124" s="74"/>
      <c r="B124" s="56"/>
      <c r="C124" s="56"/>
      <c r="D124" s="56"/>
      <c r="E124" s="56"/>
      <c r="F124" s="56"/>
      <c r="G124" s="56"/>
    </row>
    <row r="125" spans="1:7">
      <c r="A125" s="75" t="s">
        <v>159</v>
      </c>
      <c r="B125" s="76"/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Indice</vt:lpstr>
      <vt:lpstr>Tab.3.6.1</vt:lpstr>
      <vt:lpstr>Tab.3.6.2</vt:lpstr>
      <vt:lpstr>Tab. 3.6.3</vt:lpstr>
      <vt:lpstr>Tab. 3.6.4</vt:lpstr>
      <vt:lpstr>Tab. 3.6.5</vt:lpstr>
      <vt:lpstr>Tab. 3.6.6</vt:lpstr>
      <vt:lpstr>Tab. 3.6.7</vt:lpstr>
    </vt:vector>
  </TitlesOfParts>
  <Company>I.S.P.R.A.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Utente Windows</cp:lastModifiedBy>
  <dcterms:created xsi:type="dcterms:W3CDTF">2017-04-05T09:54:35Z</dcterms:created>
  <dcterms:modified xsi:type="dcterms:W3CDTF">2017-12-19T10:10:58Z</dcterms:modified>
</cp:coreProperties>
</file>